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revisions/revisionLog111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revisions/revisionHeaders.xml" ContentType="application/vnd.openxmlformats-officedocument.spreadsheetml.revisionHeaders+xml"/>
  <Override PartName="/xl/revisions/revisionLog111.xml" ContentType="application/vnd.openxmlformats-officedocument.spreadsheetml.revisionLog+xml"/>
  <Override PartName="/xl/worksheets/sheet1.xml" ContentType="application/vnd.openxmlformats-officedocument.spreadsheetml.worksheet+xml"/>
  <Override PartName="/xl/calcChain.xml" ContentType="application/vnd.openxmlformats-officedocument.spreadsheetml.calcChain+xml"/>
  <Override PartName="/xl/revisions/revisionLog12.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75" windowWidth="17400" windowHeight="10935" activeTab="1"/>
  </bookViews>
  <sheets>
    <sheet name="Лист1" sheetId="1" r:id="rId1"/>
    <sheet name="Лист1 (2)" sheetId="2" r:id="rId2"/>
    <sheet name="Лист2" sheetId="3" r:id="rId3"/>
  </sheets>
  <calcPr calcId="124519"/>
  <customWorkbookViews>
    <customWorkbookView name="user - Личное представление" guid="{729039D3-39C8-4387-978A-C8F520FA6BFA}" mergeInterval="0" personalView="1" maximized="1" xWindow="1" yWindow="1" windowWidth="1152" windowHeight="639" activeSheetId="2"/>
    <customWorkbookView name="админ - Личное представление" guid="{84B809A6-C6AC-4FE3-8D7E-2E21F5C30646}" mergeInterval="0" personalView="1" maximized="1" xWindow="1" yWindow="1" windowWidth="1920" windowHeight="850" activeSheetId="2"/>
    <customWorkbookView name="Аудитор1 - Личное представление" guid="{89ABE458-880B-4A46-A618-4A00DFB62E40}" mergeInterval="0" personalView="1" maximized="1" xWindow="1" yWindow="1" windowWidth="1920" windowHeight="855" activeSheetId="2"/>
    <customWorkbookView name="Аудитор-4 - Личное представление" guid="{1B5F7353-19CA-48B7-A613-FB20B849BB1F}" mergeInterval="0" personalView="1" maximized="1" xWindow="1" yWindow="1" windowWidth="1680" windowHeight="829" activeSheetId="2"/>
  </customWorkbookViews>
</workbook>
</file>

<file path=xl/calcChain.xml><?xml version="1.0" encoding="utf-8"?>
<calcChain xmlns="http://schemas.openxmlformats.org/spreadsheetml/2006/main">
  <c r="G33" i="2"/>
  <c r="I30"/>
  <c r="G30"/>
  <c r="K9"/>
  <c r="K51" s="1"/>
  <c r="I9"/>
  <c r="G9"/>
  <c r="G82" i="3"/>
  <c r="G64"/>
  <c r="I61"/>
  <c r="I98" s="1"/>
  <c r="G61"/>
  <c r="K9"/>
  <c r="K98" s="1"/>
  <c r="I9"/>
  <c r="G9"/>
  <c r="G98" s="1"/>
  <c r="K98" i="1"/>
  <c r="I98"/>
  <c r="G98"/>
  <c r="G64"/>
  <c r="I61"/>
  <c r="G61"/>
  <c r="G82"/>
  <c r="K9"/>
  <c r="I9"/>
  <c r="G9"/>
  <c r="I51" i="2" l="1"/>
</calcChain>
</file>

<file path=xl/sharedStrings.xml><?xml version="1.0" encoding="utf-8"?>
<sst xmlns="http://schemas.openxmlformats.org/spreadsheetml/2006/main" count="434" uniqueCount="134">
  <si>
    <t>№            п/п</t>
  </si>
  <si>
    <t>Наименование проводимых мероприятий</t>
  </si>
  <si>
    <t>Результат  проведенной экспертизы</t>
  </si>
  <si>
    <t>Дата исполнения</t>
  </si>
  <si>
    <t>Номер заключения</t>
  </si>
  <si>
    <t>тыс. руб</t>
  </si>
  <si>
    <t>тыс. руб.</t>
  </si>
  <si>
    <t>Предложения по проекту (замечания)</t>
  </si>
  <si>
    <t>Учтено предложение в решении БГД</t>
  </si>
  <si>
    <t>Не учтено предложение в решении БГД</t>
  </si>
  <si>
    <t>Изменить распорядителя средств городского бюджета по долгосрочной целевой программе «Профилактика нарушений общественного порядка в городе Благовещенске на 2012-2014 годы» без перераспределения бюджетных ассигнований на долгосрочную целевую программу «Развитие системы образования города Благовещенска на 2011-2013 годы»;</t>
  </si>
  <si>
    <t>Принято</t>
  </si>
  <si>
    <t>Захарчук В.И.</t>
  </si>
  <si>
    <t>Пойденко Е.А.</t>
  </si>
  <si>
    <t>Морозова Л.А.</t>
  </si>
  <si>
    <t>Принято решение средства не выделять МП "Городской парк" на субсидию, а направить на уменьшение размера дефицита</t>
  </si>
  <si>
    <t>Принято решение средства направить на уменьшение дефицита бюджета</t>
  </si>
  <si>
    <t>Внести изменения в постановление мэра г. Благовещенска от 30.01.2008 № 262 «Об утверждении порядка предоставления субсидий юридическим лицам (за исключением субсидий муниципальным учреждениям), индивидуальным предпринимателям, физическим лицам – производителям товаров, работ, услуг» в части определения категории получателей, имеющих право на получение указанной субсидии;</t>
  </si>
  <si>
    <t>Ведомственную классификацию расходов городского бюджета привести в соответствие с мероприятием, предусмотренным долгосрочной целевой программой «Развитие отрасли культуры в городе Благовещенске на 2011-2013 годы»;</t>
  </si>
  <si>
    <t xml:space="preserve">Ф.И.О. </t>
  </si>
  <si>
    <t>Исключить из расходов городского бюджета 500 тыс. рублей, выделенных из резервного фонда.</t>
  </si>
  <si>
    <t>Резникова А.Л.</t>
  </si>
  <si>
    <t>Заключение на проект решения Благовещенской городской Думы «Об утверждении структуры администрации города Благовещенска»</t>
  </si>
  <si>
    <t>Морозова Л.А.    Иванова Л.В.</t>
  </si>
  <si>
    <t xml:space="preserve">Морозова Л.А.    </t>
  </si>
  <si>
    <t>Ульянич В.А.</t>
  </si>
  <si>
    <t xml:space="preserve">Заключение на экономическое обоснование приобретения автобусов МП «Автоколонна 1275» </t>
  </si>
  <si>
    <t xml:space="preserve">Заключение на проект решения Благовещенской городской Думы «Об установлении отдельным категориям граждан мер социальной поддержки по оплате за проезд в автобусах, следующих к местам расположения садовых участков» </t>
  </si>
  <si>
    <t>1. Соблюдать требования п. 1.3 подраздела 1 раздела 2 Регламента администрации города Благовещенска, утвержденного постановлением администрации города Благовещенска от 04.03.2011 № 920, в части предоставления финансово-экономического обоснования;</t>
  </si>
  <si>
    <t>Замечания</t>
  </si>
  <si>
    <t>2. Соблюдать требования п. 1 ст. 16 Регламента Благовещенской городской Думы, утвержденного решением Благовещенской городской Думы от 30.03.2006 № 12/46 «О принятии Регламента Благовещенской городской Думы» в части соблюдения сроков внесения проекта решения на рассмотрение городской Думой;</t>
  </si>
  <si>
    <t>3. Внести изменения в постановление мэра г. Благовещенска от 30.01.2008 № 262 «Об утверждении порядка предоставления субсидий юридическим лицам (за исключением субсидий муниципальным учреждениям), индивидуальным предпринимателям, физическим лицам – производителям товаров, работ, услуг» в части определения категории получателей, имеющих право на получение субсидии «товариществам собственникам жилья, управляющим организациям, выбранным собственниками помещений в многоквартирных домах, включенных в региональную адресную программу, на возмещение части затрат, связанных с капитальным ремонтом многоквартирных домов в городе Благовещенске».</t>
  </si>
  <si>
    <t>4. Внести изменения в ДЦП «Обеспечение жильем молодых семей на 2011-2015 годы» в части увеличения объема финансирования на 2012 год на 1 917 тыс. рублей (табл.2).</t>
  </si>
  <si>
    <t>3. Внести изменения в постановление мэра г. Благовещенска от 30.01.2008 № 262 «Об утверждении порядка предоставления субсидий юридическим лицам (за исключением субсидий муниципальным учреждениям), индивидуальным предпринимателям, физическим лицам – производителям товаров, работ, услуг» в части определения категории получателей, имеющих право на получение субсидий «товариществам собственникам жилья, управляющим организациям, выбранным собственниками помещений в многоквартирных домах, включенных в региональную адресную программу, на возмещение части затрат, связанных с капитальным ремонтом многоквартирных домов в городе Благовещенске», «юридическим лицам, выполняющим работы, оказывающим услуги по содержанию муниципальных сетей наружного освещения и световых устройств», «предприятиям коммунального комплекса на возмещение затрат в части заготовки топлива (за счет средств городского и областного бюджетов в порядке софинансирования)».</t>
  </si>
  <si>
    <t>В нарушение ст. ст. 65, 179 Бюджетного кодекса Российской Федерации при отсутствии нормативного правового акта сформированы расходы, предусмотренные на реализацию долгосрочной целевой программы «Обеспечение жильем молодых семей на 2011-2015 годы» (по КБК  002 1003  795 02 00 501) в сумме 1 917 тыс. рублей. В программе на реализацию мероприятия на 2012 год предусмотрены средства в объеме 8 065 тыс. рублей (табл. 2). В ведомственной структуре расходов городского бюджета на реализацию программы предусмотрены бюджетные ассигнования в размере 10 022 тыс. рублей.</t>
  </si>
  <si>
    <t xml:space="preserve">Постановлением администрации города Благовещенска от 26.03.2012 № 1457 в программу "Обеспечение жильем молодых семей" внесены изменения  в табл. 1 «Структура финансирования программы» увеличены объемы финансирования на 1957 тыс. рублей </t>
  </si>
  <si>
    <t>Проект решения внесен в поздние сроки</t>
  </si>
  <si>
    <t>Отсутствуют финаново-экономические обоснования вносимых изменений</t>
  </si>
  <si>
    <t>Планировалось добавить субсидии МП "Многофункциональный центр по предоставлению государственных и муниципальных услуг" в сумме 3285 тыс. рублей. С учетом предлагаемых изменений объем субсидий составит 4 623 тыс. рублей. Представленная к Проекту решения смета расходов (обоснования) на содержание МП, содержит общую сумму планируемых доходов и расходов на 7 месяцев 2012 г как на оказание муниципальных, так и государственных услуг.  Информация о затратах (выпадающих доходах) в разрезе каждого вида оказываемых услуг, в т.ч. приходящихся на оказание муниципальных услуг в рамках соглашения с администрацией города Благовещенска и государственных услуг по приему заявлений и оказанию помощи по оформлению документов на выдачу и замену паспортов, регистрации по месту жительства, в представленных расчетах (смете) к Проекту решения, отсутствует, в связи с чем оценить сумму расходов (объем субсидий), не представляется возможным</t>
  </si>
  <si>
    <t>В нарушение ст. ст. 65, 179 Бюджетного кодекса Российской Федерации формирование расходов бюджета в сумме 16 440 тыс. рублей на реализацию долгосрочной целевой программы «Строительство и реконструкция объектов муниципальной собственности в городе Благовещенске на 2012-2015 годы» осуществляется при отсутствии расходных обязательств, обусловленных установленными нормативными правовыми актами.</t>
  </si>
  <si>
    <t>Принять к рассмотрению Проект решения, внесенный главой администрации города Благовещенска, с учетом замечания и предложения изложенного в настоящем заключении.</t>
  </si>
  <si>
    <t>Впостановлением администрации города Благовещенска от 14.05.2012 № 2188 в ДЦП "Строительство и реконструкция объектов муниципальной собственности в городе Благовещенске на 2012-2015 годы" внесены соответствующие изменения (опубликовано 18.05.2012 )</t>
  </si>
  <si>
    <t>Субсидии на возмещение затрат, связанных с организацией предоставления государственных и муниципальных услуг на базе многофункционального центра предоставления государственных и муниципальных услуг перераспределены на ДЦП "Строительство и реконструкция объектов муниципальной собственности в городе Благовещенске на 2012-2015 годы"</t>
  </si>
  <si>
    <t>Заключение на отчет об исполнении городского бюджета за 2011 год</t>
  </si>
  <si>
    <t>Пойденко Е.А.   Морозова Л.А.</t>
  </si>
  <si>
    <t>Из расходов городского бюджета не исключено</t>
  </si>
  <si>
    <t>Должностные оклады работников контрольно-счетной палаты города Благовещенска установить согласно Реестра должностей муниципальной службы в Амурской области и Реестра должностей муниципальной службы муниципального образования города Благовещенска, утвержденного решением Благовещенской городской Думы от 25.10.2007 № 34/115.</t>
  </si>
  <si>
    <t>В предлагаемом проекте решения должностные оклады председателя, заместителя председателя и аудиторов контрольно-счетной палаты не соответствуют замещаемым должностям муниципальной службы, что является несоблюдением основных принципов муниципальной службы, предусматривающих единство требований к муниципальной службе и общего принципа оплаты труда муниципальных служащих (ст. 2, 3, 132 Трудового кодекса Российской Федерации, ст. 4, 22 Федерального закона от 02.03.2007 № 25-ФЗ).</t>
  </si>
  <si>
    <t>2. Соблюдать требования п. 1 ст. 16 Регламента Благовещенской городской Думы, утвержденного решением Благовещенской городской Думы от 30.03.2006 № 12/46 «О принятии Регламента Благовещенской городской Думы» в части соблюдения сроков внесения проекта решения на рассмотрение городской Думой</t>
  </si>
  <si>
    <t>Захарчук В.И. Морозова Л.А. Резникова А.Л.</t>
  </si>
  <si>
    <t xml:space="preserve">2.   В соответствии с требованиями ст. 38.1 Бюджетного кодекса Российской Федерации принять нормативный правовой акт, определяющий перечень подведомственных учреждений главному распорядителю бюджетных средств - Управлению культуры администрации города Благовещенска. 
</t>
  </si>
  <si>
    <t xml:space="preserve">2. В целях обеспечения прозрачности (открытости) бюджета при вынесении на утверждение проекта решения о городском бюджете на соответствующий год отдельным приложением утверждать распределение доходов по кодам классификации доходов.
</t>
  </si>
  <si>
    <r>
      <rPr>
        <b/>
        <sz val="9"/>
        <color theme="1"/>
        <rFont val="Times New Roman"/>
        <family val="1"/>
        <charset val="204"/>
      </rPr>
      <t>Администрации города Благовещенска</t>
    </r>
    <r>
      <rPr>
        <sz val="9"/>
        <color theme="1"/>
        <rFont val="Times New Roman"/>
        <family val="2"/>
        <charset val="204"/>
      </rPr>
      <t xml:space="preserve">
1.  Отразить задолженность ООО «Россия» по счету 205 «Расчеты по доходам» на сумму 10 080,5 тыс. рублей на основании решений Арбитражного суда Амурской области.
</t>
    </r>
  </si>
  <si>
    <r>
      <rPr>
        <b/>
        <sz val="9"/>
        <color theme="1"/>
        <rFont val="Times New Roman"/>
        <family val="1"/>
        <charset val="204"/>
      </rPr>
      <t xml:space="preserve">Комитету по управлению имуществом муниципального образования города Благовещенска </t>
    </r>
    <r>
      <rPr>
        <sz val="9"/>
        <color theme="1"/>
        <rFont val="Times New Roman"/>
        <family val="2"/>
        <charset val="204"/>
      </rPr>
      <t xml:space="preserve">
Списать с забалансового счета 04 «Списанная задолженность неплатежеспособных дебиторов» дебиторскую задолженность ООО «Россия» в сумме 10 080,5 тыс. рублей.
</t>
    </r>
  </si>
  <si>
    <t xml:space="preserve">В связи с утверждением в Решении о бюджете на 2011 год объема доходов общей суммой, без расшифровки по видам доходов, в ходе внешней проверки не представилось возможным провести анализ:
исполнения городского бюджета по видам доходов в разрезе главных администраторов доходов;
дебиторской и кредиторской задолженности главных администраторов доходов городского бюджета в полном объеме. 
</t>
  </si>
  <si>
    <r>
      <rPr>
        <b/>
        <sz val="9"/>
        <color theme="1"/>
        <rFont val="Times New Roman"/>
        <family val="1"/>
        <charset val="204"/>
      </rPr>
      <t xml:space="preserve">Финансовому управлению администрации города Благовещенска </t>
    </r>
    <r>
      <rPr>
        <sz val="9"/>
        <color theme="1"/>
        <rFont val="Times New Roman"/>
        <family val="2"/>
        <charset val="204"/>
      </rPr>
      <t xml:space="preserve">
1. Принять меры к отражению в бюджетном учете муниципального образования показателей стоимости имущества (земельных участков), полученных с правом безвозмездного (бессрочного) пользования в соответствии с требованиями действующего законодательства.
</t>
    </r>
  </si>
  <si>
    <t xml:space="preserve">В результате неправомерного отражения в отчетности Управления здравоохранения администрации города Благовещенска (ф. 0503130, ф. 0503121, ф. 0503168) земельных участков, используемых МБУЗ «Детская городская клиническая больница» на праве постоянного (бессрочного) пользования на сумму 493 795,6 тыс. рублей, показатели консолидированной отчетности (ф. 0503320, ф. 0503321, ф. 0503368) соответственно искажены на сумму 493 795,6 тыс. рублей.
Не отражение дебиторской задолженности в ф. 0503130 Администрацией города Благовещенска по счету 205 «Расчеты по доходам» повлекло искажение гр. 7 стр. 230, 620 Баланса исполнения консолидированного бюджета субъекта Российской Федерации и бюджета территориального государственного внебюджетного фонда (ф. 0503320) в сторону занижения на сумму 10 080,5 тыс. рублей.
</t>
  </si>
  <si>
    <t xml:space="preserve">Допущенные главными администраторами бюджетных средств нарушения при ведении бюджетного учета и отражении показателей в Справках о наличии имущества и обязательств на забалансовых счетах (ф. 0503130), повлекли искажение данных в Справке о наличии имущества и обязательств на забалансовых счетах (ф. 0503320) на общую сумму 13 137 695,5 тыс. рублей, а именно:
на забалансовом счете 01 «Имущество, полученное в пользование» не отражены показатели стоимости земельных участков, полученных с правом безвозмездного (бессрочного) пользования на общую сумму 13 127 615 тыс. рублей в том числе: Администрация города Благовещенска на сумму 3 339 798 тыс. рублей; Управление здравоохранения администрации города Благовещенска на сумму 1 859 009 тыс. рублей; Управление образования администрации города Благовещенска в сумме 7 778 433 тыс. рублей; Управление культуры администрации города Благовещенска в сумме 150 375 тыс. рублей;
на забалансовом счете 04 «Списанная задолженность неплатежеспособных дебиторов» необоснованно отражена дебиторская задолженность на сумму 10 080,5 тыс. рублей (задолженность ООО «Россия» по договору от 17.05.2006 года, не признана в установленном законом порядке не реальной к взысканию). 
Установленные нарушения не повлияли на достоверность исполнения показателей городского бюджета по доходам и расходам.
</t>
  </si>
  <si>
    <t>В результате неправомерного взимания Комитетом по управлению имуществом муниципального образования города Благовещенска платы за оформление документов на приватизацию жилого фонда в городской бюджет необоснованно поступило доходов на общую сумму 139 тыс. рублей. В соответствии со ст.ст. 1, 11 Федерального закона от 04.07.1991 № 1541-I «О приватизации жилищного фонда в Российской Федерации» приватизация жилого фонда осуществляется бесплатно. Приказом Комитета от 08.04.2011 № 48 по представлению от 15.03.2011 № 4 контрольно-счетной палаты города Благовещенска взимание платы за услуги приватизации отменено.</t>
  </si>
  <si>
    <t>-</t>
  </si>
  <si>
    <t>В нарушение п. 339 Инструкции от 01.12.2010 № 157н Комитетом по управлению имуществом муниципального образования города Благовещенска на забалансовом счете 04 «Списанная задолженность неплатежеспособных дебиторов» необоснованно учтена задолженность ООО «Россия» по договору от 17.05.2005 в сумме 10 080,5 тыс. рублей.</t>
  </si>
  <si>
    <t>В ходе внешней проверки бюджетной отчетности главных администраторов бюджетных средств и сводной бухгалтерской отчетности автономных и бюджетных муниципальных учреждений, установлены нарушения ст. ст. 38.1, 264.2 Бюджетного кодекса Российской Федерации, Федерального закона от 21.11.1996 № 129-ФЗ, Инструкции от 28.12.2010 № 191н, Инструкции от 25.03.2011 № 33н, приказа Минфина России от 01.12.2010 № 157н, на общую сумму 23 572 714,5 тыс. рублей, в том числе: при отражении земельных участков – 21 106 482 тыс. рублей;</t>
  </si>
  <si>
    <t xml:space="preserve"> В нарушение п. 167 Инструкции от 28.12.2010 № 191н дебиторская задолженность ООО «Россия» по бюджетной деятельности по счету 205 «Расчеты по доходам» на сумму 10 080,5 тыс. рублей в отчетности Администрации города Благовещенска (ф. 0503169) не отражена, что повлекло искажение ф. 0503369 бюджетной отчетности муниципального образования города Благовещенска. </t>
  </si>
  <si>
    <t>В ходе внешней проверки бюджетной отчетности главных администраторов бюджетных средств и сводной бухгалтерской отчетности автономных и бюджетных муниципальных учреждений, установлены нарушения ст. ст. 38.1, 264.2 Бюджетного кодекса Российской Федерации, Федерального закона от 21.11.1996 № 129-ФЗ, Инструкции от 28.12.2010 № 191н, Инструкции от 25.03.2011 № 33н, приказа Минфина России от 01.12.2010 № 157н, на общую сумму 23 572 714,5 тыс. рублей, в том числе: при отражении земельных участков – 21 106 482 тыс. рублей; отражении показателей по поступлению и выбытию денежных средств – 1 622 179 тыс. рублей; прочие нарушения – 844 471,9 тыс. рублей. В ходе проверки устранено нарушений (замечаний) на общую сумму 2 456 129,4 тыс. рублей или 10,4 процента.</t>
  </si>
  <si>
    <r>
      <rPr>
        <b/>
        <sz val="9"/>
        <color theme="1"/>
        <rFont val="Times New Roman"/>
        <family val="1"/>
        <charset val="204"/>
      </rPr>
      <t>Главным администраторам бюджетных средств</t>
    </r>
    <r>
      <rPr>
        <sz val="9"/>
        <color theme="1"/>
        <rFont val="Times New Roman"/>
        <family val="2"/>
        <charset val="204"/>
      </rPr>
      <t xml:space="preserve">
1.  При ведении бюджетного учета и формировании бюджетной отчетности соблюдать требования 264.2 Бюджетного кодекса Российской Федерации, Федерального закона от 21.11.1996 № 129-ФЗ, Инструкции от 28.12.2010 № 191н, Инструкции от 25.03.2011 № 33н, приказа Минфина России от 01.12.2010 № 157н.
</t>
    </r>
  </si>
  <si>
    <t xml:space="preserve">2.  Усилить ведомственный финансовый контроль за деятельностью подведомственных учреждений при осуществлении финансово-хозяйственной деятельности и формировании бюджетной отчетности. Принять меры по недопущению нецелевого использования бюджетных средств. </t>
  </si>
  <si>
    <t>Итого по заключению № 9</t>
  </si>
  <si>
    <t>Итого по заключению № 10</t>
  </si>
  <si>
    <t xml:space="preserve">Заключение на проект решения Благовещенской городской Думы 
«О внесении изменений в решение Благовещенской городской Думы
 от 15.12.2011 № 33/144 «О городском бюджете на 2012 год»
</t>
  </si>
  <si>
    <t xml:space="preserve">1. Формирование и предоставление субсидий: 
    казенным предприятиям на возмещение затрат, связанных с выполнением заказа по содержанию и ремонту улично-дорожной сети; 
    транспортным предприятиям на возмещение затрат, связанных с уплатой лизинговых платежей за приобретаемые в муниципальную собственность транспортные средства;
    юридическим лицам, выполняющим работы по оснащению детских площадок малыми архитектурными формами, 
противоречит требованиям п. 1 ст. 72 Бюджетного кодекса Российской Федерации, п. 2 ст. 3 Федерального закона № 94-ФЗ. 
</t>
  </si>
  <si>
    <t xml:space="preserve">2. В нарушение ст. ст. 65, 86, 179 Бюджетного кодекса Российской Федерации при отсутствии нормативно-правовых оснований сформированы расходы на реализацию следующих долгосрочных целевых программ:
«Развитие  и модернизация систем коммунальной инфраструктуры города Благовещенска на 2009-2013 годы» (мероприятие «Закольцовка водопроводных сетей объектов капитального строительства 800 квартала города Благовещенска») в сумме 130 тыс. рублей;
«Энергосбережение и повышение энергетической эффективности в городе Благовещенске на 2010-2014 годы» (мероприятию «Проведение технической инвентаризации с получением кадастровых паспортов на брошенные объекты») в сумме 200 тыс. рублей.
</t>
  </si>
  <si>
    <t>3. В Приложении № 4 к Проекту решения «Распределение бюджетных ассигнований городского бюджета на реализацию долгосрочных городских целевых программ на 2012 год» неверно указаны главные распорядители средств городского бюджета, коды глав и суммы финансирования (в разрезе ГРБС) на реализацию ДЦП «Развитие автомобильных дорог местного значения и дорожного хозяйства города Благовещенска на 2009-2013 годы».</t>
  </si>
  <si>
    <r>
      <rPr>
        <b/>
        <sz val="9"/>
        <color theme="1"/>
        <rFont val="Times New Roman"/>
        <family val="1"/>
        <charset val="204"/>
      </rPr>
      <t xml:space="preserve">Администрации города Благовещенска: </t>
    </r>
    <r>
      <rPr>
        <sz val="9"/>
        <color theme="1"/>
        <rFont val="Times New Roman"/>
        <family val="2"/>
        <charset val="204"/>
      </rPr>
      <t xml:space="preserve">
Формирование и расходование средств городского бюджета осуществлять в соответствии с требованиями ст. ст. 65, 69, 72, 86, 179 Бюджетного кодекса Российской Федерации.
</t>
    </r>
  </si>
  <si>
    <r>
      <rPr>
        <b/>
        <sz val="9"/>
        <color theme="1"/>
        <rFont val="Times New Roman"/>
        <family val="1"/>
        <charset val="204"/>
      </rPr>
      <t>Управлению ЖКХ администрации города Благовещенска</t>
    </r>
    <r>
      <rPr>
        <sz val="9"/>
        <color theme="1"/>
        <rFont val="Times New Roman"/>
        <family val="2"/>
        <charset val="204"/>
      </rPr>
      <t xml:space="preserve">:
Внести изменения в долгосрочные целевые программы:
«Развитие  и модернизация систем коммунальной инфраструктуры города Благовещенска на 2009-2013 годы», предусмотрев на 2012 год финансирование мероприятия «Закольцовка водопроводных сетей объектов капитального строительства 800 квартала города Благовещенска» (п. 4 табл. 4 подраздела А, раздела VI программы) в размере 300 тыс. рублей;
«Энергосбережение и повышение энергетической эффективности в городе Благовещенске на 2010-2014 годы», предусмотрев на 2012 год финансирование мероприятия «Проведение технической инвентаризации с получением кадастровых паспортов на брошенные объекты» (п. 5.2 Приложение №1 программы) в размере 400 тыс. рублей.
</t>
    </r>
  </si>
  <si>
    <r>
      <rPr>
        <b/>
        <sz val="9"/>
        <color theme="1"/>
        <rFont val="Times New Roman"/>
        <family val="1"/>
        <charset val="204"/>
      </rPr>
      <t>Финансовому управлению администрации города Благовещенска:</t>
    </r>
    <r>
      <rPr>
        <sz val="9"/>
        <color theme="1"/>
        <rFont val="Times New Roman"/>
        <family val="2"/>
        <charset val="204"/>
      </rPr>
      <t xml:space="preserve">
Внести уточнения в приложение № 4 к Проекту решения «Распределение бюджетных ассигнований городского бюджета на реализацию долгосрочных городских целевых программ на 2012 год», указав главных распорядителей средств городского бюджета, кода главы и сумм, предусмотренных на реализацию ДЦП «Развитие автомобильных дорог местного значения и дорожного хозяйства города Благовещенска на 2009-2013 годы» в соответствии с ведомственной структурой расходов городского бюджета на 2012 год.
</t>
    </r>
  </si>
  <si>
    <r>
      <rPr>
        <b/>
        <sz val="9"/>
        <color theme="1"/>
        <rFont val="Times New Roman"/>
        <family val="1"/>
        <charset val="204"/>
      </rPr>
      <t>Депутатам Благовещенской городской Думы:</t>
    </r>
    <r>
      <rPr>
        <sz val="9"/>
        <color theme="1"/>
        <rFont val="Times New Roman"/>
        <family val="2"/>
        <charset val="204"/>
      </rPr>
      <t xml:space="preserve">
Принять к рассмотрению Проект решения, внесенный главой администрации города Благовещенска, с учетом замечаний и предложений изложенных в настоящем заключении.
</t>
    </r>
  </si>
  <si>
    <t xml:space="preserve">Заключение на проект долгосрочной целевой программы «Улучшение жилищных условий работников муниципальных организаций города Благовещенска на 2013-2015 годы»
</t>
  </si>
  <si>
    <t>1. В нарушение пунктов 2 и 3 раздела III Порядка принятия решений о разработке долгосрочных целевых программ и их формирования и реализации в муниципальном образовании городе Благовещенске, утвержденного постановлением мэра города Благовещенска от 06.08.2008 № 2495, в контрольно-счетную палату представлен проект долгосрочной целевой программы «Улучшение жилищных условий работников муниципальных организаций города Благовещенска на 2013-2015 годы» без проекта постановления.</t>
  </si>
  <si>
    <t xml:space="preserve">2. Раздел 7 «Система организации контроля за исполнением программы и механизм реализации программы» не соответствует типовому макету программы, утвержденному Приложением № 1 к Порядку о разработке программ, а именно:
не указан орган администрации, осуществляющий контроль за ходом исполнения целевой программы;
не описан порядок представления информации о финансировании и ходе реализации целевой программы.
</t>
  </si>
  <si>
    <t xml:space="preserve">1. В соответствии с п. 1 р. III Порядка о разработке программ дополнить раздел 7 Программы пунктами, в которых отразить:
орган администрации, осуществляющий контроль за ходом исполнения целевой программы;
порядок представления информации о финансировании и ходе реализации целевой программы.
</t>
  </si>
  <si>
    <t>Представленный проект  программы  рассмотреть с учетом замечаний и предложений</t>
  </si>
  <si>
    <t>2. В целях осуществления объективной финансово-экономической экспертизы предоставлять в адрес контрольно-счетной палаты финансово-экономическое обоснование объемов финансирования программных мероприятий.</t>
  </si>
  <si>
    <t>3. Отсутствует финансово-экономического обоснование, в связи с чем дать объективную оценку необходимости в финансировании мероприятий программы не представляется возможным</t>
  </si>
  <si>
    <t xml:space="preserve">Пирог С.А.
Захарчук В.И.
Резникова А.Л.
Пойденко Е.А.
Алексейченко В.В.
Ульянич В.А.
</t>
  </si>
  <si>
    <t>Пирог С.А.                        Захарчук В.И. Морозова Л.А.                                 Пойденко Е.А. Резникова А.Л.                                   Алексейченко В.В. Ульянич В.А. Хорошевский А.Л.</t>
  </si>
  <si>
    <t>Заключение на законность финансирования отдельных государственных полномочий за счет собственных доходов в первом квартале 2012 года</t>
  </si>
  <si>
    <t>Заключение на отчет об исполнении городского бюджета за 1 квартал 2012 года</t>
  </si>
  <si>
    <t xml:space="preserve">Пирог С.А.  ????                      </t>
  </si>
  <si>
    <t>Заключение на проект решения Благовещенской городской Думы «Об утверждении Положения о порядке перечисления муниципальными предприятиями города Благовещенска части прибыли, оставшейся после уплаты налогов и иных обязательных платежей, в доход городского бюджета»</t>
  </si>
  <si>
    <t>Пойденко Е.А., Иванова Л.В.</t>
  </si>
  <si>
    <t xml:space="preserve">Пойденко Е.А., Иванова Л.В.
Ульянич В.А.
</t>
  </si>
  <si>
    <t>Депутатам Благовещенской городской Думы направить указанный Проект решения на антикоррупционную экспертизу в прокуратуру города Благовещенска</t>
  </si>
  <si>
    <t>В соответствии с пп. в, г п. 3 Методики проведения антикоррупционной экспертизы нормативных правовых актов и проектов нормативных правовых актов, утвержденной постановлением Правительства Российской Федерации от 26.02.2010 № 96, факторы указанные в п. 9 проекта Положения носят коррупциогенный характер.</t>
  </si>
  <si>
    <t>Пирог С.А., Резникова А.Л., Морозова Л.А., Алексейченко В.В.</t>
  </si>
  <si>
    <t xml:space="preserve">Управлению ЖКХ города Благовещенска: 
Внести изменения в долгосрочные целевые программы «Развитие автомобильных дорог местного значения и дорожного хозяйства города Благовещенска на 2009-2013 годы», «Обеспечение безопасности дорожного движения в городе Благовещенске на 2009-2012 годы».
</t>
  </si>
  <si>
    <t>3. В нарушение ст. ст. 65, 179 Бюджетного кодекса Российской Федерации сформированы расходы на реализацию долгосрочных целевых программ «Развитие автомобильных дорог местного значения и дорожного хозяйства города Благовещенска на 2009-2013 годы», «Обеспечение безопасности дорожного движения в городе Благовещенске на 2009-2012 годы» при отсутствии расходных обязательств, обусловленных установленными нормативными правовыми актами, в сумме 3 797 тыс. рублей.</t>
  </si>
  <si>
    <t xml:space="preserve">2. Формирование и предоставление субсидий: 
 казенным предприятиям на возмещение затрат, связанных с выполнением муниципального заказа по содержанию и ремонту улично-дорожной сети; 
 юридическим лицам, выполняющим работы по оснащению детских площадок малыми архитектурными формами; 
 юридическим лицам, выполняющим работы по модернизации автоматических систем управления движением и светофорных объектов (за счет средств городского и областного бюджетов в порядке софинансирования); 
 юридическим лицам на возмещение затрат, связанных с устройством отдельных элементов обустройства автомобильных дорог местного значения; юридическим лицам, выполняющим работы по созданию системы маршрутного ориентирования участников дорожного движения (установка дорожных знаков), обустройству наиболее опасных  участков уличной сети дорожными ограждениями (за счет средств городского и областного бюджетов в порядке софинансирования),
 противоречит требованиям п. 1 ст. 72 Бюджетного кодекса Российской Федерации, п. 2 ст. 3 Федерального закона № 94-ФЗ.
</t>
  </si>
  <si>
    <t xml:space="preserve">
</t>
  </si>
  <si>
    <t>Администрации города Благовещенска:
1. Проекты решений на рассмотрение Благовещенской городской Думы представлять в установленные правовыми актами сроки.
2. Формирование и расходование средств городского бюджета осуществлять в соответствии с требованиями ст. ст. 69, 72 Бюджетного кодекса Российской Федерации</t>
  </si>
  <si>
    <t xml:space="preserve">1. Внесенный на рассмотрение Благовещенской городской Думе 15.06.2012 Проект решения представлен с нарушением срока (до 14.06.2012), определенного п. 2 решения Благовещенской городской Думы от 31.05.2012 № 41/75 «О проекте повестки очередного заседания Благовещенской городской Думы». </t>
  </si>
  <si>
    <t xml:space="preserve">Заключение на проект решения Благовещенской городской Думы  
«О внесении изменений в Положение о денежном содержании муниципальных служащих муниципального образования города Благовещенска, утвержденное решением Благовещенской городской Думы от 30.10.2008 № 47/139»
</t>
  </si>
  <si>
    <t>Итого по заключению № 1</t>
  </si>
  <si>
    <t>Итого по заключению № 2</t>
  </si>
  <si>
    <t>Итого по заключению № 3</t>
  </si>
  <si>
    <t xml:space="preserve">Заключение на проект решения Благовещенской городской Думы 
«О внесении изменений в решение Благовещенской городской Думы
от 15.12.2011 № 33/144 «О городском бюджете на 2012 год»
</t>
  </si>
  <si>
    <t>Итого по заключению № 4</t>
  </si>
  <si>
    <t>Итого по заключению № 5</t>
  </si>
  <si>
    <t>Итого по заключению № 7</t>
  </si>
  <si>
    <t>Итого по заключению № 8</t>
  </si>
  <si>
    <t>Итого по заключению № 11</t>
  </si>
  <si>
    <t>Итого по заключению № 14</t>
  </si>
  <si>
    <t>Итого по заключению № 13</t>
  </si>
  <si>
    <t>Итого по заключению № 15</t>
  </si>
  <si>
    <t>Итого по заключению № 6</t>
  </si>
  <si>
    <t>Итого по заключению № 12</t>
  </si>
  <si>
    <t xml:space="preserve">Пирог С.А.                         Захарчук В.И.                                 Резникова А.Л.  Ульянич В.А.                                </t>
  </si>
  <si>
    <t>1. В нарушение ст. ст. 65, 179 Бюджетного кодекса Российской Федерации сформированы расходы на реализацию долгосрочной целевой программы «Развитие системы образования города Благовещенска на 2011-2013 годы» при отсутствии расходных обязательств, обусловленных установленными нормативными правовыми актами, в сумме 16 440 тыс. рублей.</t>
  </si>
  <si>
    <t>2. Входящий остаток основного долга по бюджетным кредитам на 01.01.2012 не соответствует данным муниципальной долговой книги на 18 741 тыс. рублей.</t>
  </si>
  <si>
    <t xml:space="preserve">2. В приложении № 10 «Структура муниципального долга города Благовещенска на 2012 год» к решению Благовещенской городской Думы внести следующие изменения: 
по графе «Входящий остаток основного долга по состоянию на 01.01.2012 года» по строке «Кредиты, привлеченные от других бюджетов бюджетной системы Российской Федерации» отразить сумму 139 139 тыс. рублей и по строке «Итого» - 573 019 тыс. рублей;
по графе «Планируемая величина муниципального долга на 01.01.2013 года» по строке «Кредиты, привлеченные от других бюджетов бюджетной системы Российской Федерации» отразить сумму 72 175 тыс. рублей и по строке «Итого» - 697 802 тыс. рублей. 
В связи с уменьшением предельной величины муниципального долга на 01.01.2013 следует внести изменения в п. 11 текстовой части решения Благовещенской городской Думы слова «716 551 тыс. рублей» заменить на «697 802 тыс. рублей».
</t>
  </si>
  <si>
    <t xml:space="preserve">Внести изменения в Долгосрочную целевую программу «Строительство и реконструкция объектов муниципальной собственности в городе Благовещенске на 2012-2015 годы», предусмотрев в приложении 1 «Система программных мероприятий» на 2012 год финансирование объектов капитального строительства,  на сумму 16 440 тыс. рублей, в т.ч:  «Реконструкция здания под дошкольное образовательное учреждение на 100 мест (МОБУ СОШ № 10)» - 10 070 тыс. рублей;
«Реконструкция здания под дошкольное образовательное учреждение на 60 мест (МОБУ ООШ № 18)» - 2 164 тыс. рублей;
«Реконструкция здания под дошкольное образовательное учреждение на 20 мест (МОБУ СОШ № 24)» - 928 тыс. рублей;
«Реконструкция здания дошкольного образовательного учреждения МДОАУ ДС№ 68» - 1 496 тыс. рублей;
«Реконструкция здания дошкольного образовательного учреждения МДОБУ ДС № 56» - 896 тыс. рублей;
«Реконструкция здания дошкольного образовательного учреждения МДОБУ ДС № 32» - 886 тыс. рублей
</t>
  </si>
  <si>
    <t>1. Внести изменения в долгосрочную целевую программу «Развитие системы образования города Благовещенска на 2011-2013 годы», предусмотрев на 2012 год финансирование объектов капитального строительства:                                                   «Реконструкция здания под дошкольное образовательное учреждение на 100 мест (МОБУ СОШ № 10)» - 10 070 тыс. рублей;
«Реконструкция здания под дошкольное образовательное учреждение на 60 мест (МОБУ ООШ № 18)» - 2 164 тыс. рублей;
«Реконструкция здания под дошкольное образовательное учреждение на 20 мест (МОБУ СОШ № 24)» - 928 тыс. рублей;
«Реконструкция здания дошкольного образовательного учреждения МДОАУ ДС№ 68» - 1 496 тыс. рублей;
«Реконструкция здания дошкольного образовательного учреждения МДОБУ ДС № 56» - 896 тыс. рублей;
«Реконструкция здания дошкольного образовательного учреждения МДОБУ ДС № 32» - 886 тыс. рублей.</t>
  </si>
  <si>
    <t>Итого по заключению № 16</t>
  </si>
  <si>
    <t>Итого по заключению № 17</t>
  </si>
  <si>
    <t>Итого по заключению № 18</t>
  </si>
  <si>
    <t>Итого по заключению № 19</t>
  </si>
  <si>
    <t>Итого по заключению № 20</t>
  </si>
  <si>
    <t>Постановлением администрации города Благовещенска от 23.05.2012 № 2389 "О внесении изменений в долгосрочную целевую программу "Развитие системы образования города Благовещенска на 2011-2013 годы", утвержденную постановлением администрации города Благовещенска от 11.11.2010 N 4937" в п. 1.26-1.30 табл.6 добавлены объекты и увеличены объемы финансирования на 16440 тыс. рублей</t>
  </si>
  <si>
    <t xml:space="preserve">Заключение на проект решения Благовещенской городской Думы 
«О внесении изменений в Положение о денежном содержании муниципальных
служащих муниципального образования города Благовещенска, утвержденное решением Благовещенской городской Думы от 30.10.2008 № 47/139»
</t>
  </si>
  <si>
    <t xml:space="preserve">Представленный Проект решения основан на Законе Амурской области «О внесении изменений в Закон Амурской области «Об оплате труда муниципальных служащих в Амурской области», принятом на девятом (внеочередном) заседании Законодательного Собрания Амурской области, состоявшемся 12 июля 2012 года (постановление Законодательного Собрания Амурской области от 12.07.2012 № 9/358).  На момент подготовки настоящего заключения вышепоименованный закон официально не опубликован. Представленное к Проекту решения финансово-экономическое обоснование не содержит  расчётов, а так же сведений об источниках финансирования указанных дополнительных финансовых затрат, что не соответствует пп. «б» ст. 15 Регламента Благовещенской городской Думы, утвержденного решением Благовещенской городской Думы от 30.03.2006 № 12/46. </t>
  </si>
  <si>
    <t>Проект решения Благовещенской городской Думы рассмотреть с учетом замечаний.</t>
  </si>
  <si>
    <t xml:space="preserve">Заключение на проект решения Благовещенской городской Думы 
«О внесении изменений в Положение о денежном содержании муниципальных служащих муниципального образования города Благовещенска и Положение о ежемесячном денежном вознаграждении выборных должностных лиц местного самоуправления муниципального образования города Благовещенска, депутатов, осуществляющих свои полномочия 
на постоянной основе, и иных должностных лиц местного самоуправления 
муниципального образования города Благовещенска,
утвержденные решением Благовещенской городской Думы от 30.10.2008 № 47/139»
</t>
  </si>
  <si>
    <t xml:space="preserve">Представленное к Проекту решения финансово-экономическое обоснование не содержит расчётов, а так же сведений об источниках финансирования указанных дополнительных финансовых затрат, что не соответствует пп. «б» ст. 15 Регламента Благовещенской городской Думы, утвержденного решением Благовещенской городской Думы от 30.03.2006 № 12/46. </t>
  </si>
  <si>
    <t>\</t>
  </si>
  <si>
    <t xml:space="preserve">Заключение на проект решения Благовещенской городской Думы «О внесении изменений в решение Благовещенской городской Думы от 15.12.2011 № 33/144 «О городском бюджете на 2012 год»
</t>
  </si>
</sst>
</file>

<file path=xl/styles.xml><?xml version="1.0" encoding="utf-8"?>
<styleSheet xmlns="http://schemas.openxmlformats.org/spreadsheetml/2006/main">
  <numFmts count="1">
    <numFmt numFmtId="164" formatCode="dd/mm/yy;@"/>
  </numFmts>
  <fonts count="8">
    <font>
      <sz val="10"/>
      <color theme="1"/>
      <name val="Times New Roman"/>
      <family val="2"/>
      <charset val="204"/>
    </font>
    <font>
      <sz val="10"/>
      <name val="Arial"/>
      <family val="2"/>
      <charset val="204"/>
    </font>
    <font>
      <sz val="10"/>
      <name val="Times New Roman"/>
      <family val="1"/>
      <charset val="204"/>
    </font>
    <font>
      <sz val="9"/>
      <name val="Times New Roman"/>
      <family val="2"/>
      <charset val="204"/>
    </font>
    <font>
      <sz val="9"/>
      <color theme="1"/>
      <name val="Times New Roman"/>
      <family val="2"/>
      <charset val="204"/>
    </font>
    <font>
      <b/>
      <sz val="9"/>
      <color theme="1"/>
      <name val="Times New Roman"/>
      <family val="1"/>
      <charset val="204"/>
    </font>
    <font>
      <sz val="9"/>
      <color theme="1"/>
      <name val="Times New Roman"/>
      <family val="1"/>
      <charset val="204"/>
    </font>
    <font>
      <b/>
      <sz val="10"/>
      <color theme="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s>
  <cellStyleXfs count="2">
    <xf numFmtId="0" fontId="0" fillId="0" borderId="0"/>
    <xf numFmtId="0" fontId="1" fillId="0" borderId="0"/>
  </cellStyleXfs>
  <cellXfs count="380">
    <xf numFmtId="0" fontId="0" fillId="0" borderId="0" xfId="0"/>
    <xf numFmtId="0" fontId="0" fillId="0" borderId="0" xfId="0" applyAlignment="1">
      <alignment vertical="center" wrapText="1"/>
    </xf>
    <xf numFmtId="0" fontId="3" fillId="0" borderId="1" xfId="0" applyFont="1" applyBorder="1" applyAlignment="1">
      <alignment horizontal="center" vertical="center" wrapText="1"/>
    </xf>
    <xf numFmtId="0" fontId="4" fillId="0" borderId="0" xfId="0" applyFont="1" applyAlignment="1">
      <alignment vertical="center" wrapText="1"/>
    </xf>
    <xf numFmtId="0" fontId="3" fillId="0" borderId="1" xfId="1" applyFont="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vertical="center"/>
    </xf>
    <xf numFmtId="0" fontId="4" fillId="0" borderId="1" xfId="0" applyFont="1" applyBorder="1" applyAlignment="1">
      <alignment vertical="center"/>
    </xf>
    <xf numFmtId="0" fontId="4" fillId="0" borderId="1" xfId="0" applyFont="1" applyBorder="1" applyAlignment="1">
      <alignment vertical="center" wrapText="1"/>
    </xf>
    <xf numFmtId="0" fontId="4" fillId="0" borderId="0" xfId="0" applyFont="1"/>
    <xf numFmtId="3" fontId="4" fillId="0" borderId="1" xfId="0" applyNumberFormat="1" applyFont="1" applyBorder="1"/>
    <xf numFmtId="0" fontId="4" fillId="0" borderId="1" xfId="0" applyFont="1" applyBorder="1"/>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4" xfId="0" applyFont="1" applyBorder="1"/>
    <xf numFmtId="0" fontId="4" fillId="0" borderId="4" xfId="0" applyFont="1" applyBorder="1" applyAlignment="1">
      <alignment horizontal="left" vertical="top" wrapText="1"/>
    </xf>
    <xf numFmtId="3" fontId="4" fillId="0" borderId="4" xfId="0" applyNumberFormat="1" applyFont="1" applyBorder="1"/>
    <xf numFmtId="0" fontId="4" fillId="0" borderId="4" xfId="0" applyFont="1" applyBorder="1" applyAlignment="1">
      <alignment vertical="top"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top" wrapText="1"/>
    </xf>
    <xf numFmtId="0" fontId="4" fillId="0" borderId="0" xfId="0" applyFont="1" applyAlignment="1">
      <alignment horizont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vertical="center"/>
    </xf>
    <xf numFmtId="14" fontId="4" fillId="0" borderId="1" xfId="0" applyNumberFormat="1" applyFont="1" applyBorder="1"/>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vertical="center"/>
    </xf>
    <xf numFmtId="3" fontId="4" fillId="2" borderId="1" xfId="0" applyNumberFormat="1" applyFont="1" applyFill="1" applyBorder="1"/>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4" xfId="0" applyFill="1" applyBorder="1" applyAlignment="1">
      <alignment horizontal="center" vertical="center"/>
    </xf>
    <xf numFmtId="0" fontId="4" fillId="0" borderId="1" xfId="0" applyFont="1" applyBorder="1" applyAlignment="1">
      <alignment wrapText="1"/>
    </xf>
    <xf numFmtId="0" fontId="4" fillId="2" borderId="1" xfId="0" applyFont="1" applyFill="1" applyBorder="1" applyAlignment="1">
      <alignment vertical="top" wrapText="1"/>
    </xf>
    <xf numFmtId="0" fontId="0" fillId="0" borderId="3" xfId="0" applyFill="1" applyBorder="1" applyAlignment="1">
      <alignment horizontal="center" vertical="center"/>
    </xf>
    <xf numFmtId="14" fontId="4" fillId="0" borderId="3" xfId="0" applyNumberFormat="1" applyFont="1" applyBorder="1"/>
    <xf numFmtId="14" fontId="4" fillId="0" borderId="4" xfId="0" applyNumberFormat="1" applyFont="1" applyBorder="1"/>
    <xf numFmtId="14" fontId="4" fillId="0" borderId="2" xfId="0" applyNumberFormat="1" applyFont="1" applyBorder="1" applyAlignment="1">
      <alignment horizontal="center" vertical="top"/>
    </xf>
    <xf numFmtId="0" fontId="4" fillId="0" borderId="2" xfId="0" applyFont="1" applyBorder="1" applyAlignment="1">
      <alignment horizontal="center" vertical="top"/>
    </xf>
    <xf numFmtId="0" fontId="0" fillId="0" borderId="2" xfId="0" applyFill="1" applyBorder="1" applyAlignment="1">
      <alignment horizontal="center" vertical="top"/>
    </xf>
    <xf numFmtId="0" fontId="4" fillId="0" borderId="1" xfId="0" applyFont="1" applyBorder="1" applyAlignment="1">
      <alignment horizontal="center" vertical="top"/>
    </xf>
    <xf numFmtId="0" fontId="4" fillId="0" borderId="1" xfId="0" applyFont="1" applyBorder="1" applyAlignment="1">
      <alignment vertical="top"/>
    </xf>
    <xf numFmtId="14" fontId="4" fillId="0" borderId="1" xfId="0" applyNumberFormat="1"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14" fontId="4" fillId="0" borderId="6" xfId="0" applyNumberFormat="1" applyFont="1" applyBorder="1" applyAlignment="1">
      <alignment vertical="top"/>
    </xf>
    <xf numFmtId="14" fontId="4" fillId="0" borderId="7" xfId="0" applyNumberFormat="1" applyFont="1" applyBorder="1" applyAlignment="1">
      <alignment vertical="top"/>
    </xf>
    <xf numFmtId="0" fontId="4" fillId="0" borderId="3" xfId="0" applyFont="1" applyBorder="1"/>
    <xf numFmtId="0" fontId="0" fillId="0" borderId="2" xfId="0" applyBorder="1" applyAlignment="1">
      <alignment vertical="top"/>
    </xf>
    <xf numFmtId="0" fontId="0" fillId="0" borderId="3" xfId="0" applyBorder="1"/>
    <xf numFmtId="0" fontId="4" fillId="0" borderId="2" xfId="0" applyFont="1" applyBorder="1" applyAlignment="1">
      <alignment vertical="top" wrapText="1"/>
    </xf>
    <xf numFmtId="14" fontId="6" fillId="0" borderId="0" xfId="0" applyNumberFormat="1" applyFont="1" applyAlignment="1">
      <alignment horizontal="center" vertical="top"/>
    </xf>
    <xf numFmtId="0" fontId="4" fillId="0" borderId="5" xfId="0" applyFont="1" applyBorder="1" applyAlignment="1">
      <alignment horizontal="center" vertical="top"/>
    </xf>
    <xf numFmtId="0" fontId="0" fillId="0" borderId="1" xfId="0" applyBorder="1" applyAlignment="1">
      <alignment vertical="top"/>
    </xf>
    <xf numFmtId="14" fontId="4" fillId="0" borderId="1" xfId="0" applyNumberFormat="1" applyFont="1" applyBorder="1" applyAlignment="1">
      <alignment vertical="top"/>
    </xf>
    <xf numFmtId="14" fontId="4" fillId="0" borderId="6" xfId="0" applyNumberFormat="1" applyFont="1" applyBorder="1" applyAlignment="1">
      <alignment horizontal="center" vertical="top"/>
    </xf>
    <xf numFmtId="0" fontId="4" fillId="0" borderId="4" xfId="0" applyFont="1" applyBorder="1" applyAlignment="1">
      <alignment wrapText="1"/>
    </xf>
    <xf numFmtId="0" fontId="0" fillId="0" borderId="2" xfId="0" applyBorder="1" applyAlignment="1">
      <alignment horizontal="center" vertical="top"/>
    </xf>
    <xf numFmtId="0" fontId="0" fillId="0" borderId="3" xfId="0" applyBorder="1" applyAlignment="1">
      <alignment vertical="top"/>
    </xf>
    <xf numFmtId="0" fontId="4" fillId="0" borderId="3" xfId="0" applyFont="1" applyBorder="1" applyAlignment="1">
      <alignment vertical="center"/>
    </xf>
    <xf numFmtId="0" fontId="0" fillId="0" borderId="0" xfId="0" applyBorder="1" applyAlignment="1">
      <alignment horizontal="center" vertical="top"/>
    </xf>
    <xf numFmtId="0" fontId="0" fillId="0" borderId="8" xfId="0" applyBorder="1" applyAlignment="1">
      <alignment horizontal="center" vertical="top"/>
    </xf>
    <xf numFmtId="14" fontId="4" fillId="0" borderId="2" xfId="0" applyNumberFormat="1" applyFont="1" applyBorder="1" applyAlignment="1">
      <alignment vertical="top"/>
    </xf>
    <xf numFmtId="0" fontId="4" fillId="0" borderId="4" xfId="0" applyFont="1" applyBorder="1" applyAlignment="1">
      <alignment vertical="top"/>
    </xf>
    <xf numFmtId="0" fontId="4" fillId="2" borderId="1" xfId="0" applyFont="1" applyFill="1" applyBorder="1" applyAlignment="1">
      <alignment vertical="center" wrapText="1"/>
    </xf>
    <xf numFmtId="3" fontId="4" fillId="0" borderId="1" xfId="0" applyNumberFormat="1" applyFont="1" applyBorder="1" applyAlignment="1">
      <alignment vertical="top"/>
    </xf>
    <xf numFmtId="0" fontId="4" fillId="0" borderId="1" xfId="0" applyFont="1" applyBorder="1" applyAlignment="1">
      <alignment horizontal="left" vertical="top"/>
    </xf>
    <xf numFmtId="0" fontId="0" fillId="0" borderId="3" xfId="0" applyBorder="1" applyAlignment="1">
      <alignment horizontal="center" vertical="top"/>
    </xf>
    <xf numFmtId="3" fontId="4" fillId="0" borderId="1" xfId="0" applyNumberFormat="1" applyFont="1" applyBorder="1" applyAlignment="1">
      <alignment horizontal="right" vertical="center"/>
    </xf>
    <xf numFmtId="0" fontId="4" fillId="0" borderId="1" xfId="0" applyFont="1" applyBorder="1" applyAlignment="1">
      <alignment horizontal="justify" vertical="top"/>
    </xf>
    <xf numFmtId="0" fontId="4" fillId="0" borderId="1" xfId="0" applyFont="1" applyBorder="1" applyAlignment="1">
      <alignment horizontal="justify" vertical="top"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2" xfId="0" applyFont="1" applyBorder="1" applyAlignment="1">
      <alignment horizontal="justify" vertical="top" wrapText="1"/>
    </xf>
    <xf numFmtId="0" fontId="4" fillId="0" borderId="3" xfId="0" applyFont="1" applyBorder="1" applyAlignment="1">
      <alignment horizontal="justify" wrapText="1"/>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0" xfId="0" applyFont="1" applyAlignment="1">
      <alignment horizontal="justify" vertical="top" wrapText="1"/>
    </xf>
    <xf numFmtId="0" fontId="4" fillId="0" borderId="4" xfId="0" applyFont="1" applyBorder="1" applyAlignment="1">
      <alignment horizontal="justify"/>
    </xf>
    <xf numFmtId="0" fontId="4" fillId="0" borderId="3" xfId="0" applyFont="1" applyBorder="1" applyAlignment="1">
      <alignment horizontal="justify"/>
    </xf>
    <xf numFmtId="0" fontId="4" fillId="2" borderId="1" xfId="0" applyFont="1" applyFill="1" applyBorder="1" applyAlignment="1">
      <alignment horizontal="justify" vertical="top"/>
    </xf>
    <xf numFmtId="0" fontId="6" fillId="0" borderId="1" xfId="0" applyFont="1" applyBorder="1" applyAlignment="1">
      <alignment horizontal="justify" vertical="top" wrapText="1"/>
    </xf>
    <xf numFmtId="3" fontId="4" fillId="3" borderId="1" xfId="0" applyNumberFormat="1" applyFont="1" applyFill="1" applyBorder="1"/>
    <xf numFmtId="0" fontId="4" fillId="2" borderId="1" xfId="0" applyFont="1" applyFill="1" applyBorder="1" applyAlignment="1">
      <alignment horizontal="center" vertical="top" wrapText="1"/>
    </xf>
    <xf numFmtId="0" fontId="4" fillId="2" borderId="2" xfId="0" applyFont="1" applyFill="1" applyBorder="1" applyAlignment="1">
      <alignment vertical="top" wrapText="1"/>
    </xf>
    <xf numFmtId="14" fontId="6" fillId="0" borderId="3" xfId="0" applyNumberFormat="1" applyFont="1" applyBorder="1" applyAlignment="1">
      <alignment horizontal="center" vertical="top"/>
    </xf>
    <xf numFmtId="0" fontId="4" fillId="0" borderId="2" xfId="0" applyFont="1" applyBorder="1" applyAlignment="1">
      <alignment horizontal="justify" vertical="top"/>
    </xf>
    <xf numFmtId="0" fontId="5" fillId="0" borderId="1" xfId="0" applyFont="1" applyBorder="1" applyAlignment="1">
      <alignment horizontal="justify" vertical="top"/>
    </xf>
    <xf numFmtId="0" fontId="5" fillId="0" borderId="1" xfId="0" applyFont="1" applyBorder="1" applyAlignment="1">
      <alignment vertical="top"/>
    </xf>
    <xf numFmtId="0" fontId="5" fillId="0" borderId="1" xfId="0" applyFont="1" applyBorder="1" applyAlignment="1">
      <alignment horizontal="center" vertical="top"/>
    </xf>
    <xf numFmtId="0" fontId="5" fillId="0" borderId="1" xfId="0" applyFont="1" applyBorder="1" applyAlignment="1">
      <alignment vertical="center"/>
    </xf>
    <xf numFmtId="3" fontId="5" fillId="0" borderId="1" xfId="0" applyNumberFormat="1" applyFont="1" applyBorder="1" applyAlignment="1">
      <alignment vertical="center"/>
    </xf>
    <xf numFmtId="0" fontId="5" fillId="0" borderId="1" xfId="0" applyFont="1" applyBorder="1" applyAlignment="1">
      <alignment horizontal="center" vertical="center"/>
    </xf>
    <xf numFmtId="14" fontId="5" fillId="0" borderId="2" xfId="0" applyNumberFormat="1"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center" vertical="top" wrapText="1"/>
    </xf>
    <xf numFmtId="0" fontId="5" fillId="0" borderId="1" xfId="0" applyFont="1" applyBorder="1" applyAlignment="1">
      <alignment horizontal="center" vertical="top" wrapText="1"/>
    </xf>
    <xf numFmtId="3" fontId="5" fillId="0" borderId="1" xfId="0" applyNumberFormat="1" applyFont="1" applyBorder="1"/>
    <xf numFmtId="0" fontId="5" fillId="2" borderId="1" xfId="0" applyFont="1" applyFill="1" applyBorder="1"/>
    <xf numFmtId="0" fontId="5" fillId="2" borderId="1" xfId="0" applyFont="1" applyFill="1" applyBorder="1" applyAlignment="1">
      <alignment horizontal="center" vertical="center"/>
    </xf>
    <xf numFmtId="0" fontId="5" fillId="0" borderId="3" xfId="0" applyFont="1" applyBorder="1" applyAlignment="1">
      <alignment horizontal="justify" vertical="top" wrapText="1"/>
    </xf>
    <xf numFmtId="14" fontId="5" fillId="0" borderId="3" xfId="0" applyNumberFormat="1" applyFont="1" applyBorder="1" applyAlignment="1">
      <alignment horizontal="center" vertical="top"/>
    </xf>
    <xf numFmtId="0" fontId="5" fillId="0" borderId="3" xfId="0" applyFont="1" applyBorder="1" applyAlignment="1">
      <alignment horizontal="center" vertical="top"/>
    </xf>
    <xf numFmtId="0" fontId="5" fillId="0" borderId="3" xfId="0" applyFont="1" applyBorder="1" applyAlignment="1">
      <alignment horizontal="center" vertical="center" wrapText="1"/>
    </xf>
    <xf numFmtId="0" fontId="5" fillId="0" borderId="1" xfId="0" applyFont="1" applyBorder="1" applyAlignment="1">
      <alignment horizontal="justify" vertical="top" wrapText="1"/>
    </xf>
    <xf numFmtId="0" fontId="5" fillId="0" borderId="1" xfId="0" applyFont="1" applyBorder="1"/>
    <xf numFmtId="3" fontId="5" fillId="0" borderId="1" xfId="0" applyNumberFormat="1" applyFont="1" applyBorder="1" applyAlignment="1">
      <alignment horizontal="right" vertical="center"/>
    </xf>
    <xf numFmtId="0" fontId="5" fillId="2" borderId="1" xfId="0" applyFont="1" applyFill="1" applyBorder="1" applyAlignment="1">
      <alignment horizontal="center" vertical="center" wrapText="1"/>
    </xf>
    <xf numFmtId="0" fontId="7" fillId="0" borderId="4" xfId="0" applyFont="1" applyBorder="1" applyAlignment="1">
      <alignment horizontal="center" vertical="top"/>
    </xf>
    <xf numFmtId="0" fontId="5" fillId="0" borderId="4" xfId="0" applyFont="1" applyBorder="1" applyAlignment="1">
      <alignment horizontal="justify" vertical="top" wrapText="1"/>
    </xf>
    <xf numFmtId="14" fontId="5" fillId="0" borderId="4" xfId="0" applyNumberFormat="1" applyFont="1" applyBorder="1" applyAlignment="1">
      <alignment horizontal="center" vertical="top"/>
    </xf>
    <xf numFmtId="0" fontId="5" fillId="0" borderId="4" xfId="0" applyFont="1" applyBorder="1" applyAlignment="1">
      <alignment horizontal="center" vertical="top"/>
    </xf>
    <xf numFmtId="0" fontId="5" fillId="0" borderId="4" xfId="0" applyFont="1" applyBorder="1" applyAlignment="1">
      <alignment horizontal="center" vertical="center" wrapText="1"/>
    </xf>
    <xf numFmtId="0" fontId="5" fillId="0" borderId="1" xfId="0" applyFont="1" applyBorder="1" applyAlignment="1">
      <alignment horizontal="right" vertical="top" wrapText="1"/>
    </xf>
    <xf numFmtId="3" fontId="5" fillId="0" borderId="1" xfId="0" applyNumberFormat="1" applyFont="1" applyBorder="1" applyAlignment="1">
      <alignment vertical="top"/>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top"/>
    </xf>
    <xf numFmtId="0" fontId="5" fillId="2" borderId="1" xfId="0" applyFont="1" applyFill="1" applyBorder="1" applyAlignment="1">
      <alignment horizontal="justify" vertical="top"/>
    </xf>
    <xf numFmtId="3" fontId="5" fillId="2" borderId="1" xfId="0" applyNumberFormat="1" applyFont="1" applyFill="1" applyBorder="1"/>
    <xf numFmtId="0" fontId="5" fillId="2" borderId="1" xfId="0" applyFont="1" applyFill="1" applyBorder="1" applyAlignment="1">
      <alignment vertical="center" wrapText="1"/>
    </xf>
    <xf numFmtId="0" fontId="5" fillId="0" borderId="0" xfId="0" applyFont="1"/>
    <xf numFmtId="0" fontId="7" fillId="0" borderId="0" xfId="0" applyFont="1"/>
    <xf numFmtId="0" fontId="7" fillId="0" borderId="3" xfId="0" applyFont="1" applyBorder="1" applyAlignment="1">
      <alignment horizontal="center" vertical="top"/>
    </xf>
    <xf numFmtId="0" fontId="5" fillId="0" borderId="2" xfId="0" applyFont="1" applyBorder="1" applyAlignment="1">
      <alignment horizontal="justify" vertical="top" wrapText="1"/>
    </xf>
    <xf numFmtId="0" fontId="5" fillId="2" borderId="2" xfId="0" applyFont="1" applyFill="1" applyBorder="1" applyAlignment="1">
      <alignment horizontal="center" vertical="top" wrapText="1"/>
    </xf>
    <xf numFmtId="0" fontId="5" fillId="0" borderId="1" xfId="0" applyFont="1" applyBorder="1" applyAlignment="1">
      <alignment horizontal="left" vertical="center"/>
    </xf>
    <xf numFmtId="3" fontId="5" fillId="3" borderId="1" xfId="0" applyNumberFormat="1" applyFont="1" applyFill="1" applyBorder="1"/>
    <xf numFmtId="0" fontId="5" fillId="0" borderId="1" xfId="0" applyFont="1" applyBorder="1" applyAlignment="1">
      <alignment horizontal="justify" wrapText="1"/>
    </xf>
    <xf numFmtId="0" fontId="5" fillId="0" borderId="1" xfId="0" applyFont="1" applyBorder="1" applyAlignment="1">
      <alignment wrapText="1"/>
    </xf>
    <xf numFmtId="0" fontId="5" fillId="0" borderId="1" xfId="0" applyFont="1" applyBorder="1" applyAlignment="1">
      <alignment horizontal="center"/>
    </xf>
    <xf numFmtId="0" fontId="5" fillId="0" borderId="1" xfId="0" applyFont="1" applyBorder="1" applyAlignment="1">
      <alignment horizontal="justify"/>
    </xf>
    <xf numFmtId="0" fontId="7" fillId="0" borderId="1" xfId="0" applyFont="1" applyFill="1" applyBorder="1" applyAlignment="1">
      <alignment horizontal="right" vertical="center"/>
    </xf>
    <xf numFmtId="0" fontId="5" fillId="0" borderId="1" xfId="0" applyFont="1" applyBorder="1" applyAlignment="1">
      <alignment horizontal="right" vertical="center" wrapText="1"/>
    </xf>
    <xf numFmtId="14" fontId="5" fillId="0" borderId="1" xfId="0" applyNumberFormat="1" applyFont="1" applyBorder="1" applyAlignment="1">
      <alignment horizontal="right" vertical="center"/>
    </xf>
    <xf numFmtId="0" fontId="5" fillId="0" borderId="1" xfId="0" applyFont="1" applyBorder="1" applyAlignment="1">
      <alignment horizontal="right" vertical="center"/>
    </xf>
    <xf numFmtId="3" fontId="5" fillId="2" borderId="1" xfId="0" applyNumberFormat="1" applyFont="1" applyFill="1" applyBorder="1" applyAlignment="1">
      <alignment horizontal="right" vertical="center"/>
    </xf>
    <xf numFmtId="0" fontId="5" fillId="0" borderId="0" xfId="0" applyFont="1" applyAlignment="1">
      <alignment horizontal="right" vertical="center"/>
    </xf>
    <xf numFmtId="0" fontId="7" fillId="0" borderId="0" xfId="0" applyFont="1" applyAlignment="1">
      <alignment horizontal="right" vertical="center"/>
    </xf>
    <xf numFmtId="3" fontId="5" fillId="2" borderId="1" xfId="0" applyNumberFormat="1" applyFont="1" applyFill="1" applyBorder="1" applyAlignment="1">
      <alignment vertical="center"/>
    </xf>
    <xf numFmtId="0" fontId="7" fillId="0" borderId="4" xfId="0" applyFont="1" applyBorder="1" applyAlignment="1">
      <alignment vertical="top"/>
    </xf>
    <xf numFmtId="0" fontId="5" fillId="0" borderId="1" xfId="0" applyFont="1" applyBorder="1" applyAlignment="1">
      <alignment vertical="top" wrapText="1"/>
    </xf>
    <xf numFmtId="0" fontId="7" fillId="0" borderId="4" xfId="0" applyFont="1" applyBorder="1" applyAlignment="1">
      <alignment vertical="center"/>
    </xf>
    <xf numFmtId="0" fontId="5" fillId="0" borderId="1" xfId="0" applyFont="1" applyBorder="1" applyAlignment="1">
      <alignment horizontal="justify"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0" xfId="0" applyFont="1" applyAlignment="1">
      <alignment vertical="center"/>
    </xf>
    <xf numFmtId="0" fontId="7" fillId="0" borderId="0" xfId="0" applyFont="1" applyAlignment="1">
      <alignment vertical="center"/>
    </xf>
    <xf numFmtId="0" fontId="5" fillId="0" borderId="6" xfId="0" applyFont="1" applyBorder="1" applyAlignment="1">
      <alignment horizontal="center" vertical="center"/>
    </xf>
    <xf numFmtId="0" fontId="5" fillId="0" borderId="3" xfId="0" applyFont="1" applyBorder="1" applyAlignment="1">
      <alignment vertical="top" wrapText="1"/>
    </xf>
    <xf numFmtId="0" fontId="5" fillId="0" borderId="3" xfId="0" applyFont="1" applyBorder="1" applyAlignment="1">
      <alignment vertical="center"/>
    </xf>
    <xf numFmtId="0" fontId="7" fillId="0" borderId="3" xfId="0" applyFont="1" applyBorder="1" applyAlignment="1">
      <alignment vertical="center"/>
    </xf>
    <xf numFmtId="0" fontId="5" fillId="0" borderId="3" xfId="0" applyFont="1" applyBorder="1" applyAlignment="1">
      <alignment horizontal="justify" vertical="center"/>
    </xf>
    <xf numFmtId="0" fontId="5" fillId="0" borderId="4" xfId="0" applyFont="1" applyBorder="1" applyAlignment="1">
      <alignment vertical="center" wrapText="1"/>
    </xf>
    <xf numFmtId="3" fontId="5" fillId="0" borderId="3" xfId="0" applyNumberFormat="1" applyFont="1" applyBorder="1" applyAlignment="1">
      <alignment vertical="center"/>
    </xf>
    <xf numFmtId="3" fontId="4" fillId="0" borderId="4" xfId="0" applyNumberFormat="1" applyFont="1" applyBorder="1" applyAlignment="1">
      <alignment vertical="top"/>
    </xf>
    <xf numFmtId="3" fontId="4" fillId="0" borderId="1" xfId="0" applyNumberFormat="1" applyFont="1" applyBorder="1" applyAlignment="1">
      <alignment horizontal="center" vertical="top"/>
    </xf>
    <xf numFmtId="0" fontId="5" fillId="0" borderId="3" xfId="0" applyFont="1" applyBorder="1" applyAlignment="1">
      <alignment horizontal="center" vertical="center"/>
    </xf>
    <xf numFmtId="3" fontId="5" fillId="0" borderId="3" xfId="0" applyNumberFormat="1" applyFont="1" applyBorder="1" applyAlignment="1">
      <alignment horizontal="center" vertical="center"/>
    </xf>
    <xf numFmtId="3" fontId="4" fillId="0" borderId="2" xfId="0" applyNumberFormat="1" applyFont="1" applyBorder="1" applyAlignment="1">
      <alignment horizontal="right" vertical="top"/>
    </xf>
    <xf numFmtId="3" fontId="4" fillId="0" borderId="2" xfId="0" applyNumberFormat="1" applyFont="1" applyBorder="1" applyAlignment="1">
      <alignment vertical="top"/>
    </xf>
    <xf numFmtId="3" fontId="4" fillId="2" borderId="2" xfId="0" applyNumberFormat="1" applyFont="1" applyFill="1" applyBorder="1"/>
    <xf numFmtId="0" fontId="4" fillId="2" borderId="2" xfId="0" applyFont="1" applyFill="1" applyBorder="1"/>
    <xf numFmtId="0" fontId="5" fillId="2" borderId="1" xfId="0" applyFont="1" applyFill="1" applyBorder="1" applyAlignment="1">
      <alignment vertical="center"/>
    </xf>
    <xf numFmtId="14" fontId="5" fillId="0" borderId="1" xfId="0" applyNumberFormat="1" applyFont="1" applyBorder="1" applyAlignment="1">
      <alignment vertical="top"/>
    </xf>
    <xf numFmtId="0" fontId="7" fillId="0" borderId="1" xfId="0" applyFont="1" applyBorder="1" applyAlignment="1">
      <alignment vertical="top"/>
    </xf>
    <xf numFmtId="0" fontId="5" fillId="0" borderId="4" xfId="0" applyFont="1" applyBorder="1"/>
    <xf numFmtId="0" fontId="5" fillId="0" borderId="2" xfId="0" applyFont="1" applyBorder="1" applyAlignment="1">
      <alignment vertical="top" wrapText="1"/>
    </xf>
    <xf numFmtId="0" fontId="0" fillId="0" borderId="9" xfId="0" applyBorder="1" applyAlignment="1">
      <alignment horizontal="center" vertical="top"/>
    </xf>
    <xf numFmtId="0" fontId="7" fillId="0" borderId="3" xfId="0" applyFont="1" applyBorder="1" applyAlignment="1">
      <alignment vertical="top"/>
    </xf>
    <xf numFmtId="14" fontId="5" fillId="0" borderId="6" xfId="0" applyNumberFormat="1" applyFont="1" applyBorder="1" applyAlignment="1">
      <alignment vertical="top"/>
    </xf>
    <xf numFmtId="0" fontId="7" fillId="0" borderId="4" xfId="0" applyFont="1" applyBorder="1"/>
    <xf numFmtId="0" fontId="7" fillId="0" borderId="4" xfId="0" applyFont="1" applyFill="1" applyBorder="1" applyAlignment="1">
      <alignment horizontal="center" vertical="center"/>
    </xf>
    <xf numFmtId="0" fontId="4" fillId="3" borderId="2" xfId="0" applyFont="1" applyFill="1" applyBorder="1" applyAlignment="1">
      <alignment vertical="top" wrapText="1"/>
    </xf>
    <xf numFmtId="0" fontId="0" fillId="0" borderId="1" xfId="0" applyBorder="1" applyAlignment="1">
      <alignment horizontal="center" vertical="top"/>
    </xf>
    <xf numFmtId="3" fontId="4" fillId="0" borderId="0" xfId="0" applyNumberFormat="1" applyFont="1"/>
    <xf numFmtId="0" fontId="4" fillId="0" borderId="2" xfId="0" applyFont="1" applyBorder="1" applyAlignment="1">
      <alignment horizontal="justify" vertical="top" wrapText="1"/>
    </xf>
    <xf numFmtId="0" fontId="4" fillId="0" borderId="4" xfId="0" applyFont="1" applyBorder="1" applyAlignment="1">
      <alignment horizontal="justify" vertical="top" wrapText="1"/>
    </xf>
    <xf numFmtId="14" fontId="4" fillId="0" borderId="2" xfId="0" applyNumberFormat="1" applyFont="1" applyBorder="1" applyAlignment="1">
      <alignment horizontal="center" vertical="top"/>
    </xf>
    <xf numFmtId="0" fontId="4" fillId="0" borderId="4" xfId="0" applyFont="1" applyBorder="1" applyAlignment="1">
      <alignment horizontal="center" vertical="top"/>
    </xf>
    <xf numFmtId="0" fontId="4" fillId="0" borderId="2" xfId="0" applyFont="1" applyBorder="1" applyAlignment="1">
      <alignment horizontal="center" vertical="top"/>
    </xf>
    <xf numFmtId="0" fontId="0" fillId="0" borderId="2" xfId="0" applyFill="1" applyBorder="1" applyAlignment="1">
      <alignment horizontal="center" vertical="top"/>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0" fontId="0" fillId="0" borderId="3" xfId="0" applyBorder="1"/>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lignment horizontal="center" vertical="top"/>
    </xf>
    <xf numFmtId="1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4" fillId="0" borderId="3" xfId="0" applyFont="1" applyBorder="1" applyAlignment="1">
      <alignment horizontal="justify" vertical="top" wrapText="1"/>
    </xf>
    <xf numFmtId="0" fontId="4" fillId="0" borderId="3" xfId="0" applyFont="1" applyBorder="1" applyAlignment="1">
      <alignment horizontal="center" vertical="top"/>
    </xf>
    <xf numFmtId="0" fontId="4" fillId="0" borderId="1" xfId="0" applyFont="1" applyBorder="1" applyAlignment="1">
      <alignment horizontal="center"/>
    </xf>
    <xf numFmtId="0" fontId="4" fillId="0" borderId="1" xfId="0" applyFont="1" applyBorder="1" applyAlignment="1">
      <alignment horizontal="justify" vertical="center" wrapText="1"/>
    </xf>
    <xf numFmtId="0" fontId="4" fillId="0" borderId="2" xfId="0" applyFont="1" applyBorder="1" applyAlignment="1">
      <alignment horizontal="justify" vertical="top" wrapText="1"/>
    </xf>
    <xf numFmtId="0" fontId="4" fillId="0" borderId="4" xfId="0" applyFont="1" applyBorder="1" applyAlignment="1">
      <alignment horizontal="justify" vertical="top" wrapText="1"/>
    </xf>
    <xf numFmtId="14" fontId="4" fillId="0" borderId="2" xfId="0" applyNumberFormat="1" applyFont="1" applyBorder="1" applyAlignment="1">
      <alignment horizontal="center" vertical="top"/>
    </xf>
    <xf numFmtId="0" fontId="4" fillId="0" borderId="4" xfId="0" applyFont="1" applyBorder="1" applyAlignment="1">
      <alignment horizontal="center" vertical="top"/>
    </xf>
    <xf numFmtId="0" fontId="4" fillId="0" borderId="2" xfId="0" applyFont="1" applyBorder="1" applyAlignment="1">
      <alignment horizontal="center" vertical="top"/>
    </xf>
    <xf numFmtId="0" fontId="0" fillId="0" borderId="2" xfId="0" applyFill="1" applyBorder="1" applyAlignment="1">
      <alignment horizontal="center" vertical="top"/>
    </xf>
    <xf numFmtId="0" fontId="0" fillId="0" borderId="3" xfId="0" applyFill="1" applyBorder="1" applyAlignment="1">
      <alignment horizontal="center" vertical="top"/>
    </xf>
    <xf numFmtId="0" fontId="0" fillId="0" borderId="4" xfId="0" applyFill="1" applyBorder="1" applyAlignment="1">
      <alignment horizontal="center" vertical="top"/>
    </xf>
    <xf numFmtId="0" fontId="4" fillId="4" borderId="2" xfId="0" applyFont="1" applyFill="1" applyBorder="1" applyAlignment="1">
      <alignment horizontal="justify" vertical="top" wrapText="1"/>
    </xf>
    <xf numFmtId="0" fontId="4" fillId="4" borderId="3" xfId="0" applyFont="1" applyFill="1" applyBorder="1" applyAlignment="1">
      <alignment horizontal="justify" vertical="top" wrapText="1"/>
    </xf>
    <xf numFmtId="0" fontId="4" fillId="4" borderId="4" xfId="0" applyFont="1" applyFill="1" applyBorder="1" applyAlignment="1">
      <alignment horizontal="justify" vertical="top" wrapText="1"/>
    </xf>
    <xf numFmtId="14" fontId="4" fillId="4" borderId="2" xfId="0" applyNumberFormat="1" applyFont="1" applyFill="1" applyBorder="1" applyAlignment="1">
      <alignment horizontal="center" vertical="top"/>
    </xf>
    <xf numFmtId="14" fontId="4" fillId="4" borderId="3" xfId="0" applyNumberFormat="1" applyFont="1" applyFill="1" applyBorder="1" applyAlignment="1">
      <alignment horizontal="center" vertical="top"/>
    </xf>
    <xf numFmtId="14" fontId="4" fillId="4" borderId="4" xfId="0" applyNumberFormat="1" applyFont="1" applyFill="1" applyBorder="1" applyAlignment="1">
      <alignment horizontal="center" vertical="top"/>
    </xf>
    <xf numFmtId="0" fontId="4" fillId="4" borderId="2" xfId="0" applyFont="1" applyFill="1" applyBorder="1" applyAlignment="1">
      <alignment horizontal="center" vertical="top"/>
    </xf>
    <xf numFmtId="0" fontId="4" fillId="4" borderId="3" xfId="0" applyFont="1" applyFill="1" applyBorder="1" applyAlignment="1">
      <alignment horizontal="center" vertical="top"/>
    </xf>
    <xf numFmtId="0" fontId="4" fillId="4" borderId="4" xfId="0" applyFont="1" applyFill="1" applyBorder="1" applyAlignment="1">
      <alignment horizontal="center" vertical="top"/>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0" fontId="2" fillId="0" borderId="1" xfId="1"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2" xfId="0" applyFont="1" applyBorder="1" applyAlignment="1">
      <alignment horizontal="left" vertical="top" wrapText="1"/>
    </xf>
    <xf numFmtId="0" fontId="0" fillId="0" borderId="3" xfId="0" applyBorder="1"/>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2" borderId="2" xfId="0" applyFont="1" applyFill="1" applyBorder="1" applyAlignment="1">
      <alignment horizontal="center" vertical="top" wrapText="1"/>
    </xf>
    <xf numFmtId="0" fontId="4" fillId="2" borderId="4" xfId="0" applyFont="1" applyFill="1"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1" xfId="0" applyBorder="1" applyAlignment="1">
      <alignment horizontal="center" vertical="top"/>
    </xf>
    <xf numFmtId="1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4" fillId="0" borderId="3" xfId="0" applyFont="1" applyBorder="1" applyAlignment="1">
      <alignment horizontal="justify" vertical="top" wrapText="1"/>
    </xf>
    <xf numFmtId="14" fontId="4" fillId="0" borderId="3" xfId="0" applyNumberFormat="1" applyFont="1" applyBorder="1" applyAlignment="1">
      <alignment horizontal="center" vertical="top"/>
    </xf>
    <xf numFmtId="14" fontId="4" fillId="0" borderId="4" xfId="0" applyNumberFormat="1" applyFont="1" applyBorder="1" applyAlignment="1">
      <alignment horizontal="center" vertical="top"/>
    </xf>
    <xf numFmtId="0" fontId="4" fillId="0" borderId="3" xfId="0" applyFont="1" applyBorder="1" applyAlignment="1">
      <alignment horizontal="center" vertical="top"/>
    </xf>
    <xf numFmtId="0" fontId="0" fillId="4" borderId="2" xfId="0" applyFill="1" applyBorder="1" applyAlignment="1">
      <alignment horizontal="center" vertical="top"/>
    </xf>
    <xf numFmtId="0" fontId="0" fillId="4" borderId="3" xfId="0" applyFill="1" applyBorder="1" applyAlignment="1">
      <alignment horizontal="center" vertical="top"/>
    </xf>
    <xf numFmtId="0" fontId="2" fillId="3"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0" xfId="0" applyFont="1" applyFill="1" applyAlignment="1">
      <alignment vertical="center" wrapText="1"/>
    </xf>
    <xf numFmtId="0" fontId="0" fillId="3" borderId="0" xfId="0" applyFill="1" applyAlignment="1">
      <alignment vertical="center" wrapText="1"/>
    </xf>
    <xf numFmtId="0" fontId="3"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top"/>
    </xf>
    <xf numFmtId="0" fontId="4" fillId="3" borderId="2" xfId="0" applyFont="1" applyFill="1" applyBorder="1" applyAlignment="1">
      <alignment horizontal="justify" vertical="top" wrapText="1"/>
    </xf>
    <xf numFmtId="14" fontId="4" fillId="3" borderId="1" xfId="0" applyNumberFormat="1" applyFont="1" applyFill="1" applyBorder="1" applyAlignment="1">
      <alignment horizontal="center" vertical="top"/>
    </xf>
    <xf numFmtId="0" fontId="4" fillId="3" borderId="1" xfId="0" applyFont="1" applyFill="1" applyBorder="1" applyAlignment="1">
      <alignment horizontal="center" vertical="top"/>
    </xf>
    <xf numFmtId="0" fontId="4" fillId="3" borderId="1" xfId="0" applyFont="1" applyFill="1" applyBorder="1" applyAlignment="1">
      <alignment horizontal="center" vertical="center"/>
    </xf>
    <xf numFmtId="0" fontId="4" fillId="3" borderId="1" xfId="0" applyFont="1" applyFill="1" applyBorder="1" applyAlignment="1">
      <alignment horizontal="justify" vertical="top"/>
    </xf>
    <xf numFmtId="3" fontId="4" fillId="3" borderId="1" xfId="0" applyNumberFormat="1"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top" wrapText="1"/>
    </xf>
    <xf numFmtId="0" fontId="4" fillId="3" borderId="0" xfId="0" applyFont="1" applyFill="1"/>
    <xf numFmtId="0" fontId="0" fillId="3" borderId="0" xfId="0" applyFill="1"/>
    <xf numFmtId="0" fontId="4" fillId="3" borderId="3" xfId="0" applyFont="1" applyFill="1" applyBorder="1" applyAlignment="1">
      <alignment horizontal="justify" vertical="top" wrapText="1"/>
    </xf>
    <xf numFmtId="0" fontId="4" fillId="3" borderId="1" xfId="0" applyFont="1" applyFill="1" applyBorder="1" applyAlignment="1">
      <alignment horizontal="left" vertical="top"/>
    </xf>
    <xf numFmtId="0" fontId="4" fillId="3" borderId="4" xfId="0" applyFont="1" applyFill="1" applyBorder="1" applyAlignment="1">
      <alignment horizontal="justify" vertical="top" wrapText="1"/>
    </xf>
    <xf numFmtId="0" fontId="4" fillId="3" borderId="1" xfId="0" applyFont="1" applyFill="1" applyBorder="1" applyAlignment="1">
      <alignment vertical="center" wrapText="1"/>
    </xf>
    <xf numFmtId="0" fontId="5" fillId="3" borderId="1" xfId="0" applyFont="1" applyFill="1" applyBorder="1" applyAlignment="1">
      <alignment horizontal="justify" vertical="top"/>
    </xf>
    <xf numFmtId="0" fontId="5" fillId="3" borderId="1" xfId="0" applyFont="1" applyFill="1" applyBorder="1" applyAlignment="1">
      <alignment vertical="top"/>
    </xf>
    <xf numFmtId="0" fontId="5" fillId="3" borderId="1" xfId="0" applyFont="1" applyFill="1" applyBorder="1" applyAlignment="1">
      <alignment horizontal="center" vertical="top"/>
    </xf>
    <xf numFmtId="0" fontId="5" fillId="3" borderId="1" xfId="0" applyFont="1" applyFill="1" applyBorder="1" applyAlignment="1">
      <alignment vertical="center"/>
    </xf>
    <xf numFmtId="3" fontId="5" fillId="3" borderId="1" xfId="0" applyNumberFormat="1" applyFont="1" applyFill="1" applyBorder="1" applyAlignment="1">
      <alignment vertical="center"/>
    </xf>
    <xf numFmtId="0" fontId="5" fillId="3" borderId="1" xfId="0" applyFont="1" applyFill="1" applyBorder="1" applyAlignment="1">
      <alignment horizontal="center" vertical="center"/>
    </xf>
    <xf numFmtId="0" fontId="0" fillId="3" borderId="3" xfId="0" applyFill="1" applyBorder="1" applyAlignment="1">
      <alignment horizontal="center" vertical="top"/>
    </xf>
    <xf numFmtId="14" fontId="5" fillId="3" borderId="2" xfId="0" applyNumberFormat="1" applyFont="1" applyFill="1" applyBorder="1" applyAlignment="1">
      <alignment horizontal="center" vertical="top"/>
    </xf>
    <xf numFmtId="0" fontId="5" fillId="3" borderId="2" xfId="0" applyFont="1" applyFill="1" applyBorder="1" applyAlignment="1">
      <alignment horizontal="center" vertical="top"/>
    </xf>
    <xf numFmtId="0" fontId="5" fillId="3" borderId="2"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xf numFmtId="0" fontId="0" fillId="3" borderId="2" xfId="0" applyFill="1" applyBorder="1" applyAlignment="1">
      <alignment horizontal="center" vertical="top"/>
    </xf>
    <xf numFmtId="14" fontId="4" fillId="3" borderId="2" xfId="0" applyNumberFormat="1" applyFont="1" applyFill="1" applyBorder="1" applyAlignment="1">
      <alignment horizontal="center" vertical="top"/>
    </xf>
    <xf numFmtId="0" fontId="4" fillId="3" borderId="2" xfId="0" applyFont="1" applyFill="1" applyBorder="1" applyAlignment="1">
      <alignment horizontal="center" vertical="top"/>
    </xf>
    <xf numFmtId="0" fontId="4" fillId="3" borderId="2" xfId="0" applyFont="1" applyFill="1" applyBorder="1" applyAlignment="1">
      <alignment horizontal="center" vertical="center" wrapText="1"/>
    </xf>
    <xf numFmtId="0" fontId="4" fillId="3" borderId="1" xfId="0" applyFont="1" applyFill="1" applyBorder="1" applyAlignment="1">
      <alignment horizontal="justify" vertical="top" wrapText="1"/>
    </xf>
    <xf numFmtId="0" fontId="4" fillId="3" borderId="1" xfId="0" applyFont="1" applyFill="1" applyBorder="1"/>
    <xf numFmtId="0" fontId="0" fillId="3" borderId="3" xfId="0" applyFill="1" applyBorder="1" applyAlignment="1">
      <alignment horizontal="center" vertical="top"/>
    </xf>
    <xf numFmtId="14" fontId="4" fillId="3" borderId="3" xfId="0" applyNumberFormat="1" applyFont="1" applyFill="1" applyBorder="1" applyAlignment="1">
      <alignment horizontal="center" vertical="top"/>
    </xf>
    <xf numFmtId="0" fontId="4" fillId="3" borderId="3" xfId="0" applyFont="1" applyFill="1" applyBorder="1" applyAlignment="1">
      <alignment horizontal="center" vertical="top"/>
    </xf>
    <xf numFmtId="0" fontId="4" fillId="3" borderId="3" xfId="0" applyFont="1" applyFill="1" applyBorder="1" applyAlignment="1">
      <alignment horizontal="center" vertical="center" wrapText="1"/>
    </xf>
    <xf numFmtId="14" fontId="4" fillId="3" borderId="4" xfId="0" applyNumberFormat="1" applyFont="1" applyFill="1" applyBorder="1" applyAlignment="1">
      <alignment horizontal="center" vertical="top"/>
    </xf>
    <xf numFmtId="0" fontId="4" fillId="3" borderId="4" xfId="0" applyFont="1" applyFill="1" applyBorder="1" applyAlignment="1">
      <alignment horizontal="center" vertical="top"/>
    </xf>
    <xf numFmtId="0" fontId="4" fillId="3" borderId="4" xfId="0" applyFont="1" applyFill="1" applyBorder="1" applyAlignment="1">
      <alignment horizontal="center" vertical="center" wrapText="1"/>
    </xf>
    <xf numFmtId="0" fontId="0" fillId="3" borderId="4" xfId="0" applyFill="1" applyBorder="1" applyAlignment="1">
      <alignment horizontal="center" vertical="top"/>
    </xf>
    <xf numFmtId="0" fontId="5" fillId="3" borderId="3" xfId="0" applyFont="1" applyFill="1" applyBorder="1" applyAlignment="1">
      <alignment horizontal="justify" vertical="top" wrapText="1"/>
    </xf>
    <xf numFmtId="14" fontId="5" fillId="3" borderId="3" xfId="0" applyNumberFormat="1" applyFont="1" applyFill="1" applyBorder="1" applyAlignment="1">
      <alignment horizontal="center" vertical="top"/>
    </xf>
    <xf numFmtId="0" fontId="5" fillId="3" borderId="3" xfId="0" applyFont="1" applyFill="1" applyBorder="1" applyAlignment="1">
      <alignment horizontal="center" vertical="top"/>
    </xf>
    <xf numFmtId="0" fontId="5" fillId="3" borderId="3"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left" vertical="top" wrapText="1"/>
    </xf>
    <xf numFmtId="3" fontId="4" fillId="3" borderId="1" xfId="0" applyNumberFormat="1" applyFont="1" applyFill="1" applyBorder="1" applyAlignment="1">
      <alignment horizontal="right" vertical="center"/>
    </xf>
    <xf numFmtId="0" fontId="4" fillId="3" borderId="1" xfId="0" applyFont="1" applyFill="1" applyBorder="1" applyAlignment="1">
      <alignment horizontal="left" vertical="top" wrapText="1"/>
    </xf>
    <xf numFmtId="3" fontId="5" fillId="3" borderId="1" xfId="0"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justify" vertical="top" wrapText="1"/>
    </xf>
    <xf numFmtId="3" fontId="4" fillId="3" borderId="1" xfId="0" applyNumberFormat="1" applyFont="1" applyFill="1" applyBorder="1" applyAlignment="1">
      <alignment vertical="top"/>
    </xf>
    <xf numFmtId="0" fontId="4" fillId="3" borderId="1" xfId="0" applyFont="1" applyFill="1" applyBorder="1" applyAlignment="1">
      <alignment vertical="top"/>
    </xf>
    <xf numFmtId="0" fontId="7" fillId="3" borderId="4" xfId="0" applyFont="1" applyFill="1" applyBorder="1" applyAlignment="1">
      <alignment horizontal="center" vertical="top"/>
    </xf>
    <xf numFmtId="0" fontId="5" fillId="3" borderId="4" xfId="0" applyFont="1" applyFill="1" applyBorder="1" applyAlignment="1">
      <alignment horizontal="justify" vertical="top" wrapText="1"/>
    </xf>
    <xf numFmtId="14" fontId="5" fillId="3" borderId="4" xfId="0" applyNumberFormat="1" applyFont="1" applyFill="1" applyBorder="1" applyAlignment="1">
      <alignment horizontal="center" vertical="top"/>
    </xf>
    <xf numFmtId="0" fontId="5" fillId="3" borderId="4" xfId="0" applyFont="1" applyFill="1" applyBorder="1" applyAlignment="1">
      <alignment horizontal="center" vertical="top"/>
    </xf>
    <xf numFmtId="0" fontId="5" fillId="3" borderId="4" xfId="0" applyFont="1" applyFill="1" applyBorder="1" applyAlignment="1">
      <alignment horizontal="center" vertical="center" wrapText="1"/>
    </xf>
    <xf numFmtId="0" fontId="5" fillId="3" borderId="1" xfId="0" applyFont="1" applyFill="1" applyBorder="1" applyAlignment="1">
      <alignment horizontal="right" vertical="top" wrapText="1"/>
    </xf>
    <xf numFmtId="3" fontId="5" fillId="3" borderId="1" xfId="0" applyNumberFormat="1" applyFont="1" applyFill="1" applyBorder="1" applyAlignment="1">
      <alignment vertical="top"/>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5" fillId="3" borderId="1" xfId="0" applyFont="1" applyFill="1" applyBorder="1" applyAlignment="1">
      <alignment horizontal="left" vertical="center"/>
    </xf>
    <xf numFmtId="0" fontId="5" fillId="3" borderId="0" xfId="0" applyFont="1" applyFill="1"/>
    <xf numFmtId="0" fontId="7" fillId="3" borderId="0" xfId="0" applyFont="1" applyFill="1"/>
    <xf numFmtId="0" fontId="0" fillId="3" borderId="2" xfId="0" applyFill="1" applyBorder="1" applyAlignment="1">
      <alignment horizontal="center" vertical="top"/>
    </xf>
    <xf numFmtId="0" fontId="4" fillId="3" borderId="0" xfId="0" applyFont="1" applyFill="1" applyAlignment="1">
      <alignment horizontal="justify" vertical="top" wrapText="1"/>
    </xf>
    <xf numFmtId="14" fontId="4" fillId="3" borderId="2" xfId="0" applyNumberFormat="1" applyFont="1" applyFill="1" applyBorder="1" applyAlignment="1">
      <alignment horizontal="center" vertical="top"/>
    </xf>
    <xf numFmtId="0" fontId="4" fillId="3" borderId="2" xfId="0" applyFont="1" applyFill="1" applyBorder="1" applyAlignment="1">
      <alignment horizontal="center" vertical="top"/>
    </xf>
    <xf numFmtId="3" fontId="4" fillId="3" borderId="1" xfId="0" applyNumberFormat="1" applyFont="1" applyFill="1" applyBorder="1" applyAlignment="1">
      <alignment horizontal="center" vertical="top"/>
    </xf>
    <xf numFmtId="0" fontId="0" fillId="3" borderId="3" xfId="0" applyFill="1" applyBorder="1"/>
    <xf numFmtId="0" fontId="4" fillId="3" borderId="4" xfId="0" applyFont="1" applyFill="1" applyBorder="1" applyAlignment="1">
      <alignment horizontal="justify"/>
    </xf>
    <xf numFmtId="0" fontId="4" fillId="3" borderId="4" xfId="0" applyFont="1" applyFill="1" applyBorder="1"/>
    <xf numFmtId="0" fontId="4" fillId="3" borderId="4" xfId="0" applyFont="1" applyFill="1" applyBorder="1" applyAlignment="1">
      <alignment vertical="top" wrapText="1"/>
    </xf>
    <xf numFmtId="3" fontId="4" fillId="3" borderId="4" xfId="0" applyNumberFormat="1" applyFont="1" applyFill="1" applyBorder="1" applyAlignment="1">
      <alignment vertical="top"/>
    </xf>
    <xf numFmtId="3" fontId="4" fillId="3" borderId="4" xfId="0" applyNumberFormat="1" applyFont="1" applyFill="1" applyBorder="1"/>
    <xf numFmtId="0" fontId="4" fillId="3" borderId="1" xfId="0" applyFont="1" applyFill="1" applyBorder="1" applyAlignment="1">
      <alignment horizontal="center" vertical="top"/>
    </xf>
    <xf numFmtId="0" fontId="7" fillId="3" borderId="3" xfId="0" applyFont="1" applyFill="1" applyBorder="1" applyAlignment="1">
      <alignment vertical="center"/>
    </xf>
    <xf numFmtId="0" fontId="5" fillId="3" borderId="3" xfId="0" applyFont="1" applyFill="1" applyBorder="1" applyAlignment="1">
      <alignment horizontal="justify" vertical="center"/>
    </xf>
    <xf numFmtId="0" fontId="5" fillId="3" borderId="6" xfId="0" applyFont="1" applyFill="1" applyBorder="1" applyAlignment="1">
      <alignment horizontal="center" vertical="center"/>
    </xf>
    <xf numFmtId="0" fontId="5" fillId="3" borderId="4" xfId="0" applyFont="1" applyFill="1" applyBorder="1" applyAlignment="1">
      <alignment vertical="center" wrapText="1"/>
    </xf>
    <xf numFmtId="3" fontId="5" fillId="3" borderId="3" xfId="0" applyNumberFormat="1" applyFont="1" applyFill="1" applyBorder="1" applyAlignment="1">
      <alignment vertical="center"/>
    </xf>
    <xf numFmtId="0" fontId="5" fillId="3" borderId="3" xfId="0" applyFont="1" applyFill="1" applyBorder="1" applyAlignment="1">
      <alignment horizontal="center" vertical="center"/>
    </xf>
    <xf numFmtId="3" fontId="5" fillId="3" borderId="3" xfId="0" applyNumberFormat="1" applyFont="1" applyFill="1" applyBorder="1" applyAlignment="1">
      <alignment horizontal="center" vertical="center"/>
    </xf>
    <xf numFmtId="0" fontId="5" fillId="3" borderId="3" xfId="0" applyFont="1" applyFill="1" applyBorder="1" applyAlignment="1">
      <alignment vertical="center"/>
    </xf>
    <xf numFmtId="0" fontId="5" fillId="3" borderId="0" xfId="0" applyFont="1" applyFill="1" applyAlignment="1">
      <alignment vertical="center"/>
    </xf>
    <xf numFmtId="0" fontId="7" fillId="3" borderId="0" xfId="0" applyFont="1" applyFill="1" applyAlignment="1">
      <alignment vertical="center"/>
    </xf>
    <xf numFmtId="0" fontId="0" fillId="3" borderId="2" xfId="0" applyFill="1" applyBorder="1" applyAlignment="1">
      <alignment vertical="top"/>
    </xf>
    <xf numFmtId="0" fontId="4" fillId="3" borderId="2" xfId="0" applyFont="1" applyFill="1" applyBorder="1" applyAlignment="1">
      <alignment horizontal="justify" vertical="top" wrapText="1"/>
    </xf>
    <xf numFmtId="14" fontId="6" fillId="3" borderId="0" xfId="0" applyNumberFormat="1" applyFont="1" applyFill="1" applyAlignment="1">
      <alignment horizontal="center" vertical="top"/>
    </xf>
    <xf numFmtId="0" fontId="4" fillId="3" borderId="5" xfId="0" applyFont="1" applyFill="1" applyBorder="1" applyAlignment="1">
      <alignment horizontal="center" vertical="top"/>
    </xf>
    <xf numFmtId="3" fontId="4" fillId="3" borderId="2" xfId="0" applyNumberFormat="1" applyFont="1" applyFill="1" applyBorder="1" applyAlignment="1">
      <alignment horizontal="right" vertical="top"/>
    </xf>
    <xf numFmtId="3" fontId="4" fillId="3" borderId="2" xfId="0" applyNumberFormat="1" applyFont="1" applyFill="1" applyBorder="1"/>
    <xf numFmtId="0" fontId="4" fillId="3" borderId="2" xfId="0" applyFont="1" applyFill="1" applyBorder="1"/>
    <xf numFmtId="0" fontId="0" fillId="3" borderId="3" xfId="0" applyFill="1" applyBorder="1" applyAlignment="1">
      <alignment vertical="top"/>
    </xf>
    <xf numFmtId="0" fontId="4" fillId="3" borderId="3" xfId="0" applyFont="1" applyFill="1" applyBorder="1" applyAlignment="1">
      <alignment horizontal="justify" vertical="top" wrapText="1"/>
    </xf>
    <xf numFmtId="14" fontId="6" fillId="3" borderId="3" xfId="0" applyNumberFormat="1" applyFont="1" applyFill="1" applyBorder="1" applyAlignment="1">
      <alignment horizontal="center" vertical="top"/>
    </xf>
    <xf numFmtId="0" fontId="4" fillId="3" borderId="3" xfId="0" applyFont="1" applyFill="1" applyBorder="1" applyAlignment="1">
      <alignment horizontal="center" vertical="top"/>
    </xf>
    <xf numFmtId="0" fontId="4" fillId="3" borderId="2" xfId="0" applyFont="1" applyFill="1" applyBorder="1" applyAlignment="1">
      <alignment horizontal="justify" vertical="top"/>
    </xf>
    <xf numFmtId="3" fontId="4" fillId="3" borderId="2" xfId="0" applyNumberFormat="1" applyFont="1" applyFill="1" applyBorder="1" applyAlignment="1">
      <alignment vertical="top"/>
    </xf>
    <xf numFmtId="0" fontId="7" fillId="3" borderId="4" xfId="0" applyFont="1" applyFill="1" applyBorder="1" applyAlignment="1">
      <alignment vertical="center"/>
    </xf>
    <xf numFmtId="0" fontId="5" fillId="3" borderId="1" xfId="0" applyFont="1" applyFill="1" applyBorder="1" applyAlignment="1">
      <alignment horizontal="justify" vertical="center" wrapText="1"/>
    </xf>
    <xf numFmtId="14" fontId="5" fillId="3" borderId="1" xfId="0" applyNumberFormat="1" applyFont="1" applyFill="1" applyBorder="1" applyAlignment="1">
      <alignment horizontal="center" vertical="center"/>
    </xf>
    <xf numFmtId="0" fontId="5" fillId="3" borderId="1" xfId="0" applyFont="1" applyFill="1" applyBorder="1" applyAlignment="1">
      <alignment vertical="center" wrapText="1"/>
    </xf>
    <xf numFmtId="0" fontId="0" fillId="3" borderId="1" xfId="0" applyFill="1" applyBorder="1" applyAlignment="1">
      <alignment vertical="top"/>
    </xf>
    <xf numFmtId="14" fontId="4" fillId="3" borderId="1" xfId="0" applyNumberFormat="1" applyFont="1" applyFill="1" applyBorder="1" applyAlignment="1">
      <alignment vertical="top"/>
    </xf>
    <xf numFmtId="0" fontId="7" fillId="3" borderId="1" xfId="0" applyFont="1" applyFill="1" applyBorder="1" applyAlignment="1">
      <alignment vertical="top"/>
    </xf>
    <xf numFmtId="0" fontId="5" fillId="3" borderId="1" xfId="0" applyFont="1" applyFill="1" applyBorder="1" applyAlignment="1">
      <alignment horizontal="justify" vertical="top" wrapText="1"/>
    </xf>
    <xf numFmtId="14" fontId="5" fillId="3" borderId="1" xfId="0" applyNumberFormat="1" applyFont="1" applyFill="1" applyBorder="1" applyAlignment="1">
      <alignment vertical="top"/>
    </xf>
    <xf numFmtId="0" fontId="0" fillId="3" borderId="8" xfId="0" applyFill="1" applyBorder="1" applyAlignment="1">
      <alignment horizontal="center" vertical="top"/>
    </xf>
    <xf numFmtId="0" fontId="4" fillId="3" borderId="2" xfId="0" applyFont="1" applyFill="1" applyBorder="1" applyAlignment="1">
      <alignment horizontal="left" vertical="top" wrapText="1"/>
    </xf>
    <xf numFmtId="14" fontId="4" fillId="3" borderId="2" xfId="0" applyNumberFormat="1" applyFont="1" applyFill="1" applyBorder="1" applyAlignment="1">
      <alignment vertical="top"/>
    </xf>
    <xf numFmtId="0" fontId="0" fillId="3" borderId="0" xfId="0" applyFill="1" applyBorder="1" applyAlignment="1">
      <alignment horizontal="center" vertical="top"/>
    </xf>
    <xf numFmtId="0" fontId="4" fillId="3" borderId="3" xfId="0" applyFont="1" applyFill="1" applyBorder="1" applyAlignment="1">
      <alignment horizontal="left" vertical="top" wrapText="1"/>
    </xf>
    <xf numFmtId="14" fontId="4" fillId="3" borderId="6" xfId="0" applyNumberFormat="1" applyFont="1" applyFill="1" applyBorder="1" applyAlignment="1">
      <alignment vertical="top"/>
    </xf>
    <xf numFmtId="0" fontId="0" fillId="3" borderId="9" xfId="0" applyFill="1" applyBorder="1" applyAlignment="1">
      <alignment horizontal="center" vertical="top"/>
    </xf>
    <xf numFmtId="0" fontId="4" fillId="3" borderId="4" xfId="0" applyFont="1" applyFill="1" applyBorder="1" applyAlignment="1">
      <alignment wrapText="1"/>
    </xf>
    <xf numFmtId="0" fontId="4" fillId="3" borderId="4" xfId="0" applyFont="1" applyFill="1" applyBorder="1" applyAlignment="1">
      <alignment vertical="top"/>
    </xf>
    <xf numFmtId="0" fontId="5" fillId="3" borderId="4" xfId="0" applyFont="1" applyFill="1" applyBorder="1"/>
    <xf numFmtId="0" fontId="5" fillId="3" borderId="2" xfId="0" applyFont="1" applyFill="1" applyBorder="1" applyAlignment="1">
      <alignment vertical="top" wrapText="1"/>
    </xf>
    <xf numFmtId="0" fontId="4" fillId="3" borderId="0" xfId="0" applyFont="1" applyFill="1" applyBorder="1" applyAlignment="1">
      <alignment horizontal="left" wrapText="1"/>
    </xf>
    <xf numFmtId="14" fontId="4" fillId="3" borderId="0" xfId="0" applyNumberFormat="1" applyFont="1" applyFill="1" applyBorder="1"/>
    <xf numFmtId="0" fontId="4" fillId="3" borderId="0" xfId="0" applyFont="1" applyFill="1" applyBorder="1" applyAlignment="1">
      <alignment horizontal="center" vertical="center"/>
    </xf>
    <xf numFmtId="0" fontId="4" fillId="3" borderId="0" xfId="0" applyFont="1" applyFill="1" applyBorder="1"/>
    <xf numFmtId="0" fontId="4" fillId="3" borderId="0" xfId="0" applyFont="1" applyFill="1" applyBorder="1" applyAlignment="1">
      <alignment vertical="center"/>
    </xf>
    <xf numFmtId="0" fontId="4" fillId="3" borderId="0" xfId="0" applyFont="1" applyFill="1" applyAlignment="1">
      <alignment horizontal="center"/>
    </xf>
    <xf numFmtId="0" fontId="4" fillId="3" borderId="0" xfId="0" applyFont="1" applyFill="1" applyAlignment="1">
      <alignment horizontal="center" vertical="center"/>
    </xf>
    <xf numFmtId="0" fontId="4" fillId="3" borderId="0" xfId="0" applyFont="1" applyFill="1" applyAlignment="1">
      <alignment vertical="center"/>
    </xf>
    <xf numFmtId="3" fontId="4" fillId="3" borderId="0" xfId="0" applyNumberFormat="1" applyFont="1" applyFill="1"/>
  </cellXfs>
  <cellStyles count="2">
    <cellStyle name="Обычный" xfId="0" builtinId="0"/>
    <cellStyle name="Обычный_Лист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11.xml"/><Relationship Id="rId2" Type="http://schemas.openxmlformats.org/officeDocument/2006/relationships/revisionLog" Target="revisionLog111.xml"/><Relationship Id="rId1" Type="http://schemas.openxmlformats.org/officeDocument/2006/relationships/revisionLog" Target="revisionLog1111.xml"/><Relationship Id="rId5" Type="http://schemas.openxmlformats.org/officeDocument/2006/relationships/revisionLog" Target="revisionLog1.xml"/><Relationship Id="rId4" Type="http://schemas.openxmlformats.org/officeDocument/2006/relationships/revisionLog" Target="revisionLog12.xml"/></Relationships>
</file>

<file path=xl/revisions/revisionHeaders.xml><?xml version="1.0" encoding="utf-8"?>
<headers xmlns="http://schemas.openxmlformats.org/spreadsheetml/2006/main" xmlns:r="http://schemas.openxmlformats.org/officeDocument/2006/relationships" guid="{E4587032-6FDE-4609-94D7-6CF08FA044EF}" diskRevisions="1" revisionId="55" version="5">
  <header guid="{0FCE6857-7CB2-4CF3-9C54-6429EC35764D}" dateTime="2012-09-19T13:47:25" maxSheetId="4" userName="админ" r:id="rId1">
    <sheetIdMap count="3">
      <sheetId val="1"/>
      <sheetId val="2"/>
      <sheetId val="3"/>
    </sheetIdMap>
  </header>
  <header guid="{04AC736F-A82D-4B64-8BBB-E4630E4BA7EA}" dateTime="2012-09-19T13:50:47" maxSheetId="4" userName="админ" r:id="rId2" minRId="1" maxRId="2">
    <sheetIdMap count="3">
      <sheetId val="1"/>
      <sheetId val="2"/>
      <sheetId val="3"/>
    </sheetIdMap>
  </header>
  <header guid="{96252F30-EF84-40E6-8C15-4F8EEC75578A}" dateTime="2012-09-19T14:01:50" maxSheetId="4" userName="Аудитор1" r:id="rId3">
    <sheetIdMap count="3">
      <sheetId val="1"/>
      <sheetId val="2"/>
      <sheetId val="3"/>
    </sheetIdMap>
  </header>
  <header guid="{52585E70-D042-4812-BBEE-F5AA8F9B3032}" dateTime="2012-10-17T12:10:56" maxSheetId="4" userName="Аудитор-4" r:id="rId4" minRId="3" maxRId="18">
    <sheetIdMap count="3">
      <sheetId val="1"/>
      <sheetId val="2"/>
      <sheetId val="3"/>
    </sheetIdMap>
  </header>
  <header guid="{E4587032-6FDE-4609-94D7-6CF08FA044EF}" dateTime="2012-10-17T12:49:18" maxSheetId="4" userName="user" r:id="rId5" minRId="19" maxRId="55">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fmt sheetId="2" sqref="A1:XFD1048576">
    <dxf>
      <fill>
        <patternFill>
          <bgColor theme="0"/>
        </patternFill>
      </fill>
    </dxf>
  </rfmt>
  <rrc rId="19" sId="2" ref="A40:XFD40" action="deleteRow">
    <rfmt sheetId="2" xfDxf="1" sqref="A40:XFD40" start="0" length="0">
      <dxf>
        <fill>
          <patternFill patternType="solid">
            <bgColor theme="0"/>
          </patternFill>
        </fill>
      </dxf>
    </rfmt>
    <rcc rId="0" sId="2" dxf="1">
      <nc r="A40">
        <v>19</v>
      </nc>
      <ndxf>
        <alignment horizontal="center" vertical="top" readingOrder="0"/>
        <border outline="0">
          <left style="thin">
            <color indexed="64"/>
          </left>
          <right style="thin">
            <color indexed="64"/>
          </right>
          <top style="thin">
            <color indexed="64"/>
          </top>
        </border>
      </ndxf>
    </rcc>
    <rcc rId="0" sId="2" dxf="1">
      <nc r="B40" t="inlineStr">
        <is>
          <t xml:space="preserve">Заключение на проект долгосрочной целевой программы «Улучшение жилищных условий работников муниципальных организаций города Благовещенска на 2013-2015 годы»
</t>
        </is>
      </nc>
      <ndxf>
        <font>
          <sz val="9"/>
          <color theme="1"/>
          <name val="Times New Roman"/>
          <scheme val="none"/>
        </font>
        <alignment horizontal="justify" vertical="top" wrapText="1" readingOrder="0"/>
        <border outline="0">
          <left style="thin">
            <color indexed="64"/>
          </left>
          <right style="thin">
            <color indexed="64"/>
          </right>
          <top style="thin">
            <color indexed="64"/>
          </top>
        </border>
      </ndxf>
    </rcc>
    <rcc rId="0" sId="2" dxf="1" numFmtId="19">
      <nc r="C40">
        <v>41099</v>
      </nc>
      <ndxf>
        <font>
          <sz val="9"/>
          <color theme="1"/>
          <name val="Times New Roman"/>
          <scheme val="none"/>
        </font>
        <numFmt numFmtId="19" formatCode="dd/mm/yyyy"/>
        <alignment horizontal="center" vertical="top" readingOrder="0"/>
        <border outline="0">
          <left style="thin">
            <color indexed="64"/>
          </left>
        </border>
      </ndxf>
    </rcc>
    <rcc rId="0" sId="2" dxf="1">
      <nc r="D40">
        <v>19</v>
      </nc>
      <ndxf>
        <font>
          <sz val="9"/>
          <color theme="1"/>
          <name val="Times New Roman"/>
          <scheme val="none"/>
        </font>
        <alignment horizontal="center" vertical="top" readingOrder="0"/>
        <border outline="0">
          <left style="thin">
            <color indexed="64"/>
          </left>
          <right style="thin">
            <color indexed="64"/>
          </right>
        </border>
      </ndxf>
    </rcc>
    <rcc rId="0" sId="2" dxf="1">
      <nc r="E40" t="inlineStr">
        <is>
          <t>1. В нарушение пунктов 2 и 3 раздела III Порядка принятия решений о разработке долгосрочных целевых программ и их формирования и реализации в муниципальном образовании городе Благовещенске, утвержденного постановлением мэра города Благовещенска от 06.08.2008 № 2495, в контрольно-счетную палату представлен проект долгосрочной целевой программы «Улучшение жилищных условий работников муниципальных организаций города Благовещенска на 2013-2015 годы» без проекта постановления.</t>
        </is>
      </nc>
      <ndxf>
        <font>
          <sz val="9"/>
          <color theme="1"/>
          <name val="Times New Roman"/>
          <scheme val="none"/>
        </font>
        <alignment vertical="top" wrapText="1" readingOrder="0"/>
        <border outline="0">
          <left style="thin">
            <color indexed="64"/>
          </left>
          <right style="thin">
            <color indexed="64"/>
          </right>
          <bottom style="thin">
            <color indexed="64"/>
          </bottom>
        </border>
      </ndxf>
    </rcc>
    <rcc rId="0" sId="2" dxf="1">
      <nc r="F40" t="inlineStr">
        <is>
          <t>Представленный проект  программы  рассмотреть с учетом замечаний и предложений</t>
        </is>
      </nc>
      <ndxf>
        <font>
          <sz val="9"/>
          <color theme="1"/>
          <name val="Times New Roman"/>
          <scheme val="none"/>
        </font>
        <alignment horizontal="justify" vertical="top" wrapText="1" readingOrder="0"/>
        <border outline="0">
          <left style="thin">
            <color indexed="64"/>
          </left>
          <right style="thin">
            <color indexed="64"/>
          </right>
          <bottom style="thin">
            <color indexed="64"/>
          </bottom>
        </border>
      </ndxf>
    </rcc>
    <rfmt sheetId="2" sqref="G40" start="0" length="0">
      <dxf>
        <font>
          <sz val="9"/>
          <color theme="1"/>
          <name val="Times New Roman"/>
          <scheme val="none"/>
        </font>
        <border outline="0">
          <left style="thin">
            <color indexed="64"/>
          </left>
          <right style="thin">
            <color indexed="64"/>
          </right>
          <bottom style="thin">
            <color indexed="64"/>
          </bottom>
        </border>
      </dxf>
    </rfmt>
    <rfmt sheetId="2" sqref="H40" start="0" length="0">
      <dxf>
        <font>
          <sz val="9"/>
          <color theme="1"/>
          <name val="Times New Roman"/>
          <scheme val="none"/>
        </font>
        <border outline="0">
          <left style="thin">
            <color indexed="64"/>
          </left>
          <right style="thin">
            <color indexed="64"/>
          </right>
          <bottom style="thin">
            <color indexed="64"/>
          </bottom>
        </border>
      </dxf>
    </rfmt>
    <rfmt sheetId="2" sqref="I40" start="0" length="0">
      <dxf>
        <font>
          <sz val="9"/>
          <color theme="1"/>
          <name val="Times New Roman"/>
          <scheme val="none"/>
        </font>
        <border outline="0">
          <left style="thin">
            <color indexed="64"/>
          </left>
          <right style="thin">
            <color indexed="64"/>
          </right>
          <bottom style="thin">
            <color indexed="64"/>
          </bottom>
        </border>
      </dxf>
    </rfmt>
    <rfmt sheetId="2" sqref="J40" start="0" length="0">
      <dxf>
        <font>
          <sz val="9"/>
          <color theme="1"/>
          <name val="Times New Roman"/>
          <scheme val="none"/>
        </font>
        <border outline="0">
          <left style="thin">
            <color indexed="64"/>
          </left>
          <right style="thin">
            <color indexed="64"/>
          </right>
          <bottom style="thin">
            <color indexed="64"/>
          </bottom>
        </border>
      </dxf>
    </rfmt>
    <rfmt sheetId="2" sqref="K40" start="0" length="0">
      <dxf>
        <font>
          <sz val="9"/>
          <color theme="1"/>
          <name val="Times New Roman"/>
          <scheme val="none"/>
        </font>
        <border outline="0">
          <left style="thin">
            <color indexed="64"/>
          </left>
          <right style="thin">
            <color indexed="64"/>
          </right>
          <bottom style="thin">
            <color indexed="64"/>
          </bottom>
        </border>
      </dxf>
    </rfmt>
    <rcc rId="0" sId="2" dxf="1">
      <nc r="L40" t="inlineStr">
        <is>
          <t>Пирог С.А., Резникова А.Л., Морозова Л.А., Алексейченко В.В.</t>
        </is>
      </nc>
      <ndxf>
        <font>
          <sz val="9"/>
          <color theme="1"/>
          <name val="Times New Roman"/>
          <scheme val="none"/>
        </font>
        <alignment vertical="top" wrapText="1" readingOrder="0"/>
        <border outline="0">
          <left style="thin">
            <color indexed="64"/>
          </left>
          <right style="thin">
            <color indexed="64"/>
          </right>
          <top style="thin">
            <color indexed="64"/>
          </top>
        </border>
      </ndxf>
    </rcc>
    <rfmt sheetId="2" sqref="M40" start="0" length="0">
      <dxf>
        <font>
          <sz val="9"/>
          <color theme="1"/>
          <name val="Times New Roman"/>
          <scheme val="none"/>
        </font>
      </dxf>
    </rfmt>
  </rrc>
  <rrc rId="20" sId="2" ref="A40:XFD40" action="deleteRow">
    <rfmt sheetId="2" xfDxf="1" sqref="A40:XFD40" start="0" length="0">
      <dxf>
        <fill>
          <patternFill patternType="solid">
            <bgColor theme="0"/>
          </patternFill>
        </fill>
      </dxf>
    </rfmt>
    <rfmt sheetId="2" sqref="A40" start="0" length="0">
      <dxf>
        <alignment vertical="top" readingOrder="0"/>
        <border outline="0">
          <left style="thin">
            <color indexed="64"/>
          </left>
          <right style="thin">
            <color indexed="64"/>
          </right>
        </border>
      </dxf>
    </rfmt>
    <rfmt sheetId="2" sqref="B40" start="0" length="0">
      <dxf>
        <font>
          <sz val="9"/>
          <color theme="1"/>
          <name val="Times New Roman"/>
          <scheme val="none"/>
        </font>
        <alignment horizontal="justify" vertical="top" wrapText="1" readingOrder="0"/>
        <border outline="0">
          <left style="thin">
            <color indexed="64"/>
          </left>
          <right style="thin">
            <color indexed="64"/>
          </right>
        </border>
      </dxf>
    </rfmt>
    <rfmt sheetId="2" sqref="C40" start="0" length="0">
      <dxf>
        <font>
          <sz val="9"/>
          <color theme="1"/>
          <name val="Times New Roman"/>
          <scheme val="none"/>
        </font>
        <numFmt numFmtId="19" formatCode="dd/mm/yyyy"/>
        <alignment vertical="top" readingOrder="0"/>
        <border outline="0">
          <left style="thin">
            <color indexed="64"/>
          </left>
        </border>
      </dxf>
    </rfmt>
    <rfmt sheetId="2" sqref="D40" start="0" length="0">
      <dxf>
        <font>
          <sz val="9"/>
          <color theme="1"/>
          <name val="Times New Roman"/>
          <scheme val="none"/>
        </font>
        <alignment horizontal="center" vertical="top" readingOrder="0"/>
        <border outline="0">
          <left style="thin">
            <color indexed="64"/>
          </left>
          <right style="thin">
            <color indexed="64"/>
          </right>
        </border>
      </dxf>
    </rfmt>
    <rcc rId="0" sId="2" dxf="1">
      <nc r="E40" t="inlineStr">
        <is>
          <t xml:space="preserve">2. Раздел 7 «Система организации контроля за исполнением программы и механизм реализации программы» не соответствует типовому макету программы, утвержденному Приложением № 1 к Порядку о разработке программ, а именно:
не указан орган администрации, осуществляющий контроль за ходом исполнения целевой программы;
не описан порядок представления информации о финансировании и ходе реализации целевой программы.
</t>
        </is>
      </nc>
      <ndxf>
        <font>
          <sz val="9"/>
          <color theme="1"/>
          <name val="Times New Roman"/>
          <scheme val="none"/>
        </font>
        <alignment vertical="top" wrapText="1" readingOrder="0"/>
        <border outline="0">
          <left style="thin">
            <color indexed="64"/>
          </left>
          <right style="thin">
            <color indexed="64"/>
          </right>
          <top style="thin">
            <color indexed="64"/>
          </top>
          <bottom style="thin">
            <color indexed="64"/>
          </bottom>
        </border>
      </ndxf>
    </rcc>
    <rcc rId="0" sId="2" dxf="1">
      <nc r="F40" t="inlineStr">
        <is>
          <t xml:space="preserve">1. В соответствии с п. 1 р. III Порядка о разработке программ дополнить раздел 7 Программы пунктами, в которых отразить:
орган администрации, осуществляющий контроль за ходом исполнения целевой программы;
порядок представления информации о финансировании и ходе реализации целевой программы.
</t>
        </is>
      </nc>
      <ndxf>
        <font>
          <sz val="9"/>
          <color theme="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fmt sheetId="2" sqref="G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H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I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J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K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L40" start="0" length="0">
      <dxf>
        <font>
          <sz val="9"/>
          <color theme="1"/>
          <name val="Times New Roman"/>
          <scheme val="none"/>
        </font>
        <alignment vertical="center" readingOrder="0"/>
        <border outline="0">
          <left style="thin">
            <color indexed="64"/>
          </left>
          <right style="thin">
            <color indexed="64"/>
          </right>
        </border>
      </dxf>
    </rfmt>
    <rfmt sheetId="2" sqref="M40" start="0" length="0">
      <dxf>
        <font>
          <sz val="9"/>
          <color theme="1"/>
          <name val="Times New Roman"/>
          <scheme val="none"/>
        </font>
      </dxf>
    </rfmt>
  </rrc>
  <rrc rId="21" sId="2" ref="A40:XFD40" action="deleteRow">
    <rfmt sheetId="2" xfDxf="1" sqref="A40:XFD40" start="0" length="0">
      <dxf>
        <fill>
          <patternFill patternType="solid">
            <bgColor theme="0"/>
          </patternFill>
        </fill>
      </dxf>
    </rfmt>
    <rfmt sheetId="2" sqref="A40" start="0" length="0">
      <dxf>
        <alignment vertical="top" readingOrder="0"/>
        <border outline="0">
          <left style="thin">
            <color indexed="64"/>
          </left>
          <right style="thin">
            <color indexed="64"/>
          </right>
        </border>
      </dxf>
    </rfmt>
    <rfmt sheetId="2" sqref="B40" start="0" length="0">
      <dxf>
        <font>
          <sz val="9"/>
          <color theme="1"/>
          <name val="Times New Roman"/>
          <scheme val="none"/>
        </font>
        <alignment horizontal="justify" vertical="top" wrapText="1" readingOrder="0"/>
        <border outline="0">
          <left style="thin">
            <color indexed="64"/>
          </left>
          <right style="thin">
            <color indexed="64"/>
          </right>
          <bottom style="thin">
            <color indexed="64"/>
          </bottom>
        </border>
      </dxf>
    </rfmt>
    <rfmt sheetId="2" sqref="C40" start="0" length="0">
      <dxf>
        <font>
          <sz val="9"/>
          <color theme="1"/>
          <name val="Times New Roman"/>
          <scheme val="none"/>
        </font>
        <numFmt numFmtId="19" formatCode="dd/mm/yyyy"/>
        <alignment vertical="top" readingOrder="0"/>
        <border outline="0">
          <left style="thin">
            <color indexed="64"/>
          </left>
          <bottom style="thin">
            <color indexed="64"/>
          </bottom>
        </border>
      </dxf>
    </rfmt>
    <rfmt sheetId="2" sqref="D40" start="0" length="0">
      <dxf>
        <font>
          <sz val="9"/>
          <color theme="1"/>
          <name val="Times New Roman"/>
          <scheme val="none"/>
        </font>
        <alignment horizontal="center" vertical="top" readingOrder="0"/>
        <border outline="0">
          <left style="thin">
            <color indexed="64"/>
          </left>
          <right style="thin">
            <color indexed="64"/>
          </right>
          <bottom style="thin">
            <color indexed="64"/>
          </bottom>
        </border>
      </dxf>
    </rfmt>
    <rcc rId="0" sId="2" dxf="1">
      <nc r="E40" t="inlineStr">
        <is>
          <t>3. Отсутствует финансово-экономического обоснование, в связи с чем дать объективную оценку необходимости в финансировании мероприятий программы не представляется возможным</t>
        </is>
      </nc>
      <ndxf>
        <font>
          <sz val="9"/>
          <color theme="1"/>
          <name val="Times New Roman"/>
          <scheme val="none"/>
        </font>
        <alignment vertical="top" wrapText="1" readingOrder="0"/>
        <border outline="0">
          <left style="thin">
            <color indexed="64"/>
          </left>
          <right style="thin">
            <color indexed="64"/>
          </right>
          <top style="thin">
            <color indexed="64"/>
          </top>
          <bottom style="thin">
            <color indexed="64"/>
          </bottom>
        </border>
      </ndxf>
    </rcc>
    <rcc rId="0" sId="2" dxf="1">
      <nc r="F40" t="inlineStr">
        <is>
          <t>2. В целях осуществления объективной финансово-экономической экспертизы предоставлять в адрес контрольно-счетной палаты финансово-экономическое обоснование объемов финансирования программных мероприятий.</t>
        </is>
      </nc>
      <ndxf>
        <font>
          <sz val="9"/>
          <color theme="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fmt sheetId="2" sqref="G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H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I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J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K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L40" start="0" length="0">
      <dxf>
        <font>
          <sz val="9"/>
          <color theme="1"/>
          <name val="Times New Roman"/>
          <scheme val="none"/>
        </font>
        <alignment vertical="center" readingOrder="0"/>
        <border outline="0">
          <left style="thin">
            <color indexed="64"/>
          </left>
          <right style="thin">
            <color indexed="64"/>
          </right>
          <bottom style="thin">
            <color indexed="64"/>
          </bottom>
        </border>
      </dxf>
    </rfmt>
    <rfmt sheetId="2" sqref="M40" start="0" length="0">
      <dxf>
        <font>
          <sz val="9"/>
          <color theme="1"/>
          <name val="Times New Roman"/>
          <scheme val="none"/>
        </font>
      </dxf>
    </rfmt>
  </rrc>
  <rrc rId="22" sId="2" ref="A40:XFD40" action="deleteRow">
    <undo index="36" exp="ref" v="1" dr="K40" r="K84" sId="2"/>
    <undo index="36" exp="ref" v="1" dr="I40" r="I84" sId="2"/>
    <undo index="36" exp="ref" v="1" dr="G40" r="G84" sId="2"/>
    <rfmt sheetId="2" xfDxf="1" sqref="A40:XFD40" start="0" length="0">
      <dxf>
        <font>
          <b/>
        </font>
        <fill>
          <patternFill patternType="solid">
            <bgColor theme="0"/>
          </patternFill>
        </fill>
      </dxf>
    </rfmt>
    <rfmt sheetId="2" sqref="A40" start="0" length="0">
      <dxf>
        <alignment vertical="top" readingOrder="0"/>
        <border outline="0">
          <left style="thin">
            <color indexed="64"/>
          </left>
          <right style="thin">
            <color indexed="64"/>
          </right>
        </border>
      </dxf>
    </rfmt>
    <rcc rId="0" sId="2" dxf="1">
      <nc r="B40" t="inlineStr">
        <is>
          <t>Итого по заключению № 19</t>
        </is>
      </nc>
      <ndxf>
        <font>
          <sz val="9"/>
        </font>
        <alignment horizontal="justify" vertical="top" wrapText="1" readingOrder="0"/>
        <border outline="0">
          <left style="thin">
            <color indexed="64"/>
          </left>
          <right style="thin">
            <color indexed="64"/>
          </right>
        </border>
      </ndxf>
    </rcc>
    <rfmt sheetId="2" sqref="C40" start="0" length="0">
      <dxf>
        <font>
          <sz val="9"/>
        </font>
        <numFmt numFmtId="19" formatCode="dd/mm/yyyy"/>
        <alignment vertical="top" readingOrder="0"/>
        <border outline="0">
          <left style="thin">
            <color indexed="64"/>
          </left>
        </border>
      </dxf>
    </rfmt>
    <rfmt sheetId="2" sqref="D40" start="0" length="0">
      <dxf>
        <font>
          <sz val="9"/>
        </font>
        <alignment horizontal="center" vertical="top" readingOrder="0"/>
        <border outline="0">
          <left style="thin">
            <color indexed="64"/>
          </left>
          <right style="thin">
            <color indexed="64"/>
          </right>
        </border>
      </dxf>
    </rfmt>
    <rfmt sheetId="2" sqref="E40" start="0" length="0">
      <dxf>
        <font>
          <sz val="9"/>
        </font>
        <alignment vertical="top" wrapText="1" readingOrder="0"/>
        <border outline="0">
          <left style="thin">
            <color indexed="64"/>
          </left>
          <right style="thin">
            <color indexed="64"/>
          </right>
          <top style="thin">
            <color indexed="64"/>
          </top>
          <bottom style="thin">
            <color indexed="64"/>
          </bottom>
        </border>
      </dxf>
    </rfmt>
    <rcc rId="0" sId="2" dxf="1">
      <nc r="F40">
        <v>2</v>
      </nc>
      <ndxf>
        <font>
          <sz val="9"/>
        </font>
        <alignment horizontal="center" vertical="top" wrapText="1" readingOrder="0"/>
        <border outline="0">
          <left style="thin">
            <color indexed="64"/>
          </left>
          <right style="thin">
            <color indexed="64"/>
          </right>
          <top style="thin">
            <color indexed="64"/>
          </top>
          <bottom style="thin">
            <color indexed="64"/>
          </bottom>
        </border>
      </ndxf>
    </rcc>
    <rfmt sheetId="2" sqref="G40" start="0" length="0">
      <dxf>
        <font>
          <sz val="9"/>
        </font>
        <border outline="0">
          <left style="thin">
            <color indexed="64"/>
          </left>
          <right style="thin">
            <color indexed="64"/>
          </right>
          <top style="thin">
            <color indexed="64"/>
          </top>
          <bottom style="thin">
            <color indexed="64"/>
          </bottom>
        </border>
      </dxf>
    </rfmt>
    <rfmt sheetId="2" sqref="H40" start="0" length="0">
      <dxf>
        <font>
          <sz val="9"/>
        </font>
        <border outline="0">
          <left style="thin">
            <color indexed="64"/>
          </left>
          <right style="thin">
            <color indexed="64"/>
          </right>
          <top style="thin">
            <color indexed="64"/>
          </top>
          <bottom style="thin">
            <color indexed="64"/>
          </bottom>
        </border>
      </dxf>
    </rfmt>
    <rfmt sheetId="2" sqref="I40" start="0" length="0">
      <dxf>
        <font>
          <sz val="9"/>
        </font>
        <border outline="0">
          <left style="thin">
            <color indexed="64"/>
          </left>
          <right style="thin">
            <color indexed="64"/>
          </right>
          <top style="thin">
            <color indexed="64"/>
          </top>
          <bottom style="thin">
            <color indexed="64"/>
          </bottom>
        </border>
      </dxf>
    </rfmt>
    <rfmt sheetId="2" sqref="J40" start="0" length="0">
      <dxf>
        <font>
          <sz val="9"/>
        </font>
        <border outline="0">
          <left style="thin">
            <color indexed="64"/>
          </left>
          <right style="thin">
            <color indexed="64"/>
          </right>
          <top style="thin">
            <color indexed="64"/>
          </top>
          <bottom style="thin">
            <color indexed="64"/>
          </bottom>
        </border>
      </dxf>
    </rfmt>
    <rfmt sheetId="2" sqref="K40" start="0" length="0">
      <dxf>
        <font>
          <sz val="9"/>
        </font>
        <border outline="0">
          <left style="thin">
            <color indexed="64"/>
          </left>
          <right style="thin">
            <color indexed="64"/>
          </right>
          <top style="thin">
            <color indexed="64"/>
          </top>
          <bottom style="thin">
            <color indexed="64"/>
          </bottom>
        </border>
      </dxf>
    </rfmt>
    <rfmt sheetId="2" sqref="L40" start="0" length="0">
      <dxf>
        <font>
          <sz val="9"/>
        </font>
        <alignment vertical="center" readingOrder="0"/>
        <border outline="0">
          <left style="thin">
            <color indexed="64"/>
          </left>
          <right style="thin">
            <color indexed="64"/>
          </right>
        </border>
      </dxf>
    </rfmt>
    <rfmt sheetId="2" sqref="M40" start="0" length="0">
      <dxf>
        <font>
          <sz val="9"/>
        </font>
      </dxf>
    </rfmt>
  </rrc>
  <rrc rId="23" sId="2" ref="A40:XFD40" action="deleteRow">
    <rfmt sheetId="2" xfDxf="1" sqref="A40:XFD40" start="0" length="0">
      <dxf>
        <fill>
          <patternFill patternType="solid">
            <bgColor theme="0"/>
          </patternFill>
        </fill>
      </dxf>
    </rfmt>
    <rcc rId="0" sId="2" dxf="1">
      <nc r="A40">
        <v>20</v>
      </nc>
      <ndxf>
        <alignment vertical="top" readingOrder="0"/>
        <border outline="0">
          <left style="thin">
            <color indexed="64"/>
          </left>
          <right style="thin">
            <color indexed="64"/>
          </right>
          <top style="thin">
            <color indexed="64"/>
          </top>
        </border>
      </ndxf>
    </rcc>
    <rcc rId="0" sId="2" dxf="1">
      <nc r="B40" t="inlineStr">
        <is>
          <t xml:space="preserve">Заключение на проект решения Благовещенской городской Думы 
«О внесении изменений в решение Благовещенской городской Думы
 от 15.12.2011 № 33/144 «О городском бюджете на 2012 год»
</t>
        </is>
      </nc>
      <ndxf>
        <font>
          <sz val="9"/>
          <color theme="1"/>
          <name val="Times New Roman"/>
          <scheme val="none"/>
        </font>
        <alignment horizontal="left" vertical="top" wrapText="1" readingOrder="0"/>
        <border outline="0">
          <left style="thin">
            <color indexed="64"/>
          </left>
          <right style="thin">
            <color indexed="64"/>
          </right>
          <top style="thin">
            <color indexed="64"/>
          </top>
        </border>
      </ndxf>
    </rcc>
    <rcc rId="0" sId="2" dxf="1" numFmtId="19">
      <nc r="C40">
        <v>41100</v>
      </nc>
      <ndxf>
        <font>
          <sz val="9"/>
          <color theme="1"/>
          <name val="Times New Roman"/>
          <scheme val="none"/>
        </font>
        <numFmt numFmtId="19" formatCode="dd/mm/yyyy"/>
        <alignment horizontal="center" vertical="top" readingOrder="0"/>
        <border outline="0">
          <left style="thin">
            <color indexed="64"/>
          </left>
          <right style="thin">
            <color indexed="64"/>
          </right>
          <top style="thin">
            <color indexed="64"/>
          </top>
        </border>
      </ndxf>
    </rcc>
    <rcc rId="0" sId="2" dxf="1">
      <nc r="D40">
        <v>20</v>
      </nc>
      <ndxf>
        <font>
          <sz val="9"/>
          <color theme="1"/>
          <name val="Times New Roman"/>
          <scheme val="none"/>
        </font>
        <alignment horizontal="center" vertical="top" readingOrder="0"/>
        <border outline="0">
          <left style="thin">
            <color indexed="64"/>
          </left>
          <right style="thin">
            <color indexed="64"/>
          </right>
          <top style="thin">
            <color indexed="64"/>
          </top>
        </border>
      </ndxf>
    </rcc>
    <rcc rId="0" sId="2" dxf="1">
      <nc r="E40" t="inlineStr">
        <is>
          <t xml:space="preserve">1. Формирование и предоставление субсидий: 
    казенным предприятиям на возмещение затрат, связанных с выполнением заказа по содержанию и ремонту улично-дорожной сети; 
    транспортным предприятиям на возмещение затрат, связанных с уплатой лизинговых платежей за приобретаемые в муниципальную собственность транспортные средства;
    юридическим лицам, выполняющим работы по оснащению детских площадок малыми архитектурными формами, 
противоречит требованиям п. 1 ст. 72 Бюджетного кодекса Российской Федерации, п. 2 ст. 3 Федерального закона № 94-ФЗ. 
</t>
        </is>
      </nc>
      <ndxf>
        <font>
          <sz val="9"/>
          <color theme="1"/>
          <name val="Times New Roman"/>
          <scheme val="none"/>
        </font>
        <alignment horizontal="left" vertical="top" wrapText="1" readingOrder="0"/>
        <border outline="0">
          <left style="thin">
            <color indexed="64"/>
          </left>
          <right style="thin">
            <color indexed="64"/>
          </right>
          <top style="thin">
            <color indexed="64"/>
          </top>
          <bottom style="thin">
            <color indexed="64"/>
          </bottom>
        </border>
      </ndxf>
    </rcc>
    <rcc rId="0" sId="2" dxf="1">
      <nc r="F40" t="inlineStr">
        <is>
          <r>
            <rPr>
              <b/>
              <sz val="9"/>
              <color theme="1"/>
              <rFont val="Times New Roman"/>
              <family val="1"/>
              <charset val="204"/>
            </rPr>
            <t xml:space="preserve">Администрации города Благовещенска: </t>
          </r>
          <r>
            <rPr>
              <sz val="9"/>
              <color theme="1"/>
              <rFont val="Times New Roman"/>
              <family val="2"/>
              <charset val="204"/>
            </rPr>
            <t xml:space="preserve">
Формирование и расходование средств городского бюджета осуществлять в соответствии с требованиями ст. ст. 65, 69, 72, 86, 179 Бюджетного кодекса Российской Федерации.
</t>
          </r>
        </is>
      </nc>
      <ndxf>
        <font>
          <sz val="9"/>
          <color theme="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fmt sheetId="2" sqref="G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H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I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J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K40" start="0" length="0">
      <dxf>
        <font>
          <sz val="9"/>
          <color theme="1"/>
          <name val="Times New Roman"/>
          <scheme val="none"/>
        </font>
        <border outline="0">
          <left style="thin">
            <color indexed="64"/>
          </left>
          <right style="thin">
            <color indexed="64"/>
          </right>
          <top style="thin">
            <color indexed="64"/>
          </top>
          <bottom style="thin">
            <color indexed="64"/>
          </bottom>
        </border>
      </dxf>
    </rfmt>
    <rcc rId="0" sId="2" dxf="1">
      <nc r="L40" t="inlineStr">
        <is>
          <t xml:space="preserve">Пирог С.А.
Захарчук В.И.
Резникова А.Л.
Пойденко Е.А.
Алексейченко В.В.
Ульянич В.А.
</t>
        </is>
      </nc>
      <ndxf>
        <font>
          <sz val="9"/>
          <color theme="1"/>
          <name val="Times New Roman"/>
          <scheme val="none"/>
        </font>
        <alignment horizontal="center" vertical="top" wrapText="1" readingOrder="0"/>
        <border outline="0">
          <left style="thin">
            <color indexed="64"/>
          </left>
          <right style="thin">
            <color indexed="64"/>
          </right>
          <top style="thin">
            <color indexed="64"/>
          </top>
        </border>
      </ndxf>
    </rcc>
    <rfmt sheetId="2" sqref="M40" start="0" length="0">
      <dxf>
        <font>
          <sz val="9"/>
          <color theme="1"/>
          <name val="Times New Roman"/>
          <scheme val="none"/>
        </font>
      </dxf>
    </rfmt>
  </rrc>
  <rrc rId="24" sId="2" ref="A40:XFD40" action="deleteRow">
    <rfmt sheetId="2" xfDxf="1" sqref="A40:XFD40" start="0" length="0">
      <dxf>
        <fill>
          <patternFill patternType="solid">
            <bgColor theme="0"/>
          </patternFill>
        </fill>
      </dxf>
    </rfmt>
    <rfmt sheetId="2" sqref="A40" start="0" length="0">
      <dxf>
        <border outline="0">
          <left style="thin">
            <color indexed="64"/>
          </left>
          <right style="thin">
            <color indexed="64"/>
          </right>
        </border>
      </dxf>
    </rfmt>
    <rfmt sheetId="2" sqref="B40" start="0" length="0">
      <dxf>
        <border outline="0">
          <left style="thin">
            <color indexed="64"/>
          </left>
          <right style="thin">
            <color indexed="64"/>
          </right>
        </border>
      </dxf>
    </rfmt>
    <rfmt sheetId="2" sqref="C40" start="0" length="0">
      <dxf>
        <font>
          <sz val="9"/>
          <color theme="1"/>
          <name val="Times New Roman"/>
          <scheme val="none"/>
        </font>
        <border outline="0">
          <left style="thin">
            <color indexed="64"/>
          </left>
          <right style="thin">
            <color indexed="64"/>
          </right>
        </border>
      </dxf>
    </rfmt>
    <rfmt sheetId="2" sqref="D40" start="0" length="0">
      <dxf>
        <font>
          <sz val="9"/>
          <color theme="1"/>
          <name val="Times New Roman"/>
          <scheme val="none"/>
        </font>
        <alignment horizontal="center" vertical="center" readingOrder="0"/>
        <border outline="0">
          <left style="thin">
            <color indexed="64"/>
          </left>
          <right style="thin">
            <color indexed="64"/>
          </right>
        </border>
      </dxf>
    </rfmt>
    <rcc rId="0" sId="2" dxf="1">
      <nc r="E40" t="inlineStr">
        <is>
          <t xml:space="preserve">2. В нарушение ст. ст. 65, 86, 179 Бюджетного кодекса Российской Федерации при отсутствии нормативно-правовых оснований сформированы расходы на реализацию следующих долгосрочных целевых программ:
«Развитие  и модернизация систем коммунальной инфраструктуры города Благовещенска на 2009-2013 годы» (мероприятие «Закольцовка водопроводных сетей объектов капитального строительства 800 квартала города Благовещенска») в сумме 130 тыс. рублей;
«Энергосбережение и повышение энергетической эффективности в городе Благовещенске на 2010-2014 годы» (мероприятию «Проведение технической инвентаризации с получением кадастровых паспортов на брошенные объекты») в сумме 200 тыс. рублей.
</t>
        </is>
      </nc>
      <ndxf>
        <font>
          <sz val="9"/>
          <color theme="1"/>
          <name val="Times New Roman"/>
          <scheme val="none"/>
        </font>
        <alignment vertical="top" wrapText="1" readingOrder="0"/>
        <border outline="0">
          <left style="thin">
            <color indexed="64"/>
          </left>
          <right style="thin">
            <color indexed="64"/>
          </right>
          <top style="thin">
            <color indexed="64"/>
          </top>
          <bottom style="thin">
            <color indexed="64"/>
          </bottom>
        </border>
      </ndxf>
    </rcc>
    <rcc rId="0" sId="2" dxf="1">
      <nc r="F40" t="inlineStr">
        <is>
          <r>
            <rPr>
              <b/>
              <sz val="9"/>
              <color theme="1"/>
              <rFont val="Times New Roman"/>
              <family val="1"/>
              <charset val="204"/>
            </rPr>
            <t>Управлению ЖКХ администрации города Благовещенска</t>
          </r>
          <r>
            <rPr>
              <sz val="9"/>
              <color theme="1"/>
              <rFont val="Times New Roman"/>
              <family val="2"/>
              <charset val="204"/>
            </rPr>
            <t xml:space="preserve">:
Внести изменения в долгосрочные целевые программы:
«Развитие  и модернизация систем коммунальной инфраструктуры города Благовещенска на 2009-2013 годы», предусмотрев на 2012 год финансирование мероприятия «Закольцовка водопроводных сетей объектов капитального строительства 800 квартала города Благовещенска» (п. 4 табл. 4 подраздела А, раздела VI программы) в размере 300 тыс. рублей;
«Энергосбережение и повышение энергетической эффективности в городе Благовещенске на 2010-2014 годы», предусмотрев на 2012 год финансирование мероприятия «Проведение технической инвентаризации с получением кадастровых паспортов на брошенные объекты» (п. 5.2 Приложение №1 программы) в размере 400 тыс. рублей.
</t>
          </r>
        </is>
      </nc>
      <ndxf>
        <font>
          <sz val="9"/>
          <color theme="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0" sId="2" dxf="1">
      <nc r="G40">
        <f>130+200</f>
      </nc>
      <ndxf>
        <font>
          <sz val="9"/>
          <color theme="1"/>
          <name val="Times New Roman"/>
          <scheme val="none"/>
        </font>
        <alignment vertical="top" readingOrder="0"/>
        <border outline="0">
          <left style="thin">
            <color indexed="64"/>
          </left>
          <right style="thin">
            <color indexed="64"/>
          </right>
          <top style="thin">
            <color indexed="64"/>
          </top>
          <bottom style="thin">
            <color indexed="64"/>
          </bottom>
        </border>
      </ndxf>
    </rcc>
    <rfmt sheetId="2" sqref="H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I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J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K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L40" start="0" length="0">
      <dxf>
        <font>
          <sz val="9"/>
          <color theme="1"/>
          <name val="Times New Roman"/>
          <scheme val="none"/>
        </font>
        <alignment horizontal="center" vertical="top" wrapText="1" readingOrder="0"/>
        <border outline="0">
          <left style="thin">
            <color indexed="64"/>
          </left>
          <right style="thin">
            <color indexed="64"/>
          </right>
          <bottom style="thin">
            <color indexed="64"/>
          </bottom>
        </border>
      </dxf>
    </rfmt>
    <rfmt sheetId="2" sqref="M40" start="0" length="0">
      <dxf>
        <font>
          <sz val="9"/>
          <color theme="1"/>
          <name val="Times New Roman"/>
          <scheme val="none"/>
        </font>
      </dxf>
    </rfmt>
  </rrc>
  <rrc rId="25" sId="2" ref="A40:XFD40" action="deleteRow">
    <rfmt sheetId="2" xfDxf="1" sqref="A40:XFD40" start="0" length="0">
      <dxf>
        <fill>
          <patternFill patternType="solid">
            <bgColor theme="0"/>
          </patternFill>
        </fill>
      </dxf>
    </rfmt>
    <rfmt sheetId="2" sqref="A40" start="0" length="0">
      <dxf>
        <border outline="0">
          <left style="thin">
            <color indexed="64"/>
          </left>
          <right style="thin">
            <color indexed="64"/>
          </right>
        </border>
      </dxf>
    </rfmt>
    <rfmt sheetId="2" sqref="B40" start="0" length="0">
      <dxf>
        <font>
          <sz val="9"/>
          <color theme="1"/>
          <name val="Times New Roman"/>
          <scheme val="none"/>
        </font>
        <alignment horizontal="justify" vertical="top" readingOrder="0"/>
        <border outline="0">
          <left style="thin">
            <color indexed="64"/>
          </left>
          <right style="thin">
            <color indexed="64"/>
          </right>
        </border>
      </dxf>
    </rfmt>
    <rfmt sheetId="2" sqref="C40" start="0" length="0">
      <dxf>
        <font>
          <sz val="9"/>
          <color theme="1"/>
          <name val="Times New Roman"/>
          <scheme val="none"/>
        </font>
        <border outline="0">
          <left style="thin">
            <color indexed="64"/>
          </left>
          <right style="thin">
            <color indexed="64"/>
          </right>
        </border>
      </dxf>
    </rfmt>
    <rfmt sheetId="2" sqref="D40" start="0" length="0">
      <dxf>
        <font>
          <sz val="9"/>
          <color theme="1"/>
          <name val="Times New Roman"/>
          <scheme val="none"/>
        </font>
        <alignment horizontal="center" vertical="center" readingOrder="0"/>
        <border outline="0">
          <left style="thin">
            <color indexed="64"/>
          </left>
          <right style="thin">
            <color indexed="64"/>
          </right>
        </border>
      </dxf>
    </rfmt>
    <rcc rId="0" sId="2" dxf="1">
      <nc r="E40" t="inlineStr">
        <is>
          <t>3. В Приложении № 4 к Проекту решения «Распределение бюджетных ассигнований городского бюджета на реализацию долгосрочных городских целевых программ на 2012 год» неверно указаны главные распорядители средств городского бюджета, коды глав и суммы финансирования (в разрезе ГРБС) на реализацию ДЦП «Развитие автомобильных дорог местного значения и дорожного хозяйства города Благовещенска на 2009-2013 годы».</t>
        </is>
      </nc>
      <ndxf>
        <font>
          <sz val="9"/>
          <color theme="1"/>
          <name val="Times New Roman"/>
          <scheme val="none"/>
        </font>
        <alignment vertical="top" wrapText="1" readingOrder="0"/>
        <border outline="0">
          <left style="thin">
            <color indexed="64"/>
          </left>
          <right style="thin">
            <color indexed="64"/>
          </right>
          <top style="thin">
            <color indexed="64"/>
          </top>
          <bottom style="thin">
            <color indexed="64"/>
          </bottom>
        </border>
      </ndxf>
    </rcc>
    <rcc rId="0" sId="2" dxf="1">
      <nc r="F40" t="inlineStr">
        <is>
          <r>
            <rPr>
              <b/>
              <sz val="9"/>
              <color theme="1"/>
              <rFont val="Times New Roman"/>
              <family val="1"/>
              <charset val="204"/>
            </rPr>
            <t>Финансовому управлению администрации города Благовещенска:</t>
          </r>
          <r>
            <rPr>
              <sz val="9"/>
              <color theme="1"/>
              <rFont val="Times New Roman"/>
              <family val="2"/>
              <charset val="204"/>
            </rPr>
            <t xml:space="preserve">
Внести уточнения в приложение № 4 к Проекту решения «Распределение бюджетных ассигнований городского бюджета на реализацию долгосрочных городских целевых программ на 2012 год», указав главных распорядителей средств городского бюджета, кода главы и сумм, предусмотренных на реализацию ДЦП «Развитие автомобильных дорог местного значения и дорожного хозяйства города Благовещенска на 2009-2013 годы» в соответствии с ведомственной структурой расходов городского бюджета на 2012 год.
</t>
          </r>
        </is>
      </nc>
      <ndxf>
        <font>
          <sz val="9"/>
          <color theme="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fmt sheetId="2" sqref="G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H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I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J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K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L40" start="0" length="0">
      <dxf>
        <font>
          <sz val="9"/>
          <color theme="1"/>
          <name val="Times New Roman"/>
          <scheme val="none"/>
        </font>
        <alignment vertical="center" readingOrder="0"/>
        <border outline="0">
          <left style="thin">
            <color indexed="64"/>
          </left>
          <right style="thin">
            <color indexed="64"/>
          </right>
          <top style="thin">
            <color indexed="64"/>
          </top>
          <bottom style="thin">
            <color indexed="64"/>
          </bottom>
        </border>
      </dxf>
    </rfmt>
    <rfmt sheetId="2" sqref="M40" start="0" length="0">
      <dxf>
        <font>
          <sz val="9"/>
          <color theme="1"/>
          <name val="Times New Roman"/>
          <scheme val="none"/>
        </font>
      </dxf>
    </rfmt>
  </rrc>
  <rrc rId="26" sId="2" ref="A40:XFD40" action="deleteRow">
    <rfmt sheetId="2" xfDxf="1" sqref="A40:XFD40" start="0" length="0">
      <dxf>
        <fill>
          <patternFill patternType="solid">
            <bgColor theme="0"/>
          </patternFill>
        </fill>
      </dxf>
    </rfmt>
    <rfmt sheetId="2" sqref="A40" start="0" length="0">
      <dxf>
        <border outline="0">
          <left style="thin">
            <color indexed="64"/>
          </left>
          <right style="thin">
            <color indexed="64"/>
          </right>
        </border>
      </dxf>
    </rfmt>
    <rfmt sheetId="2" sqref="B40" start="0" length="0">
      <dxf>
        <font>
          <sz val="9"/>
          <color theme="1"/>
          <name val="Times New Roman"/>
          <scheme val="none"/>
        </font>
        <alignment horizontal="justify" vertical="top" readingOrder="0"/>
        <border outline="0">
          <left style="thin">
            <color indexed="64"/>
          </left>
          <right style="thin">
            <color indexed="64"/>
          </right>
          <bottom style="thin">
            <color indexed="64"/>
          </bottom>
        </border>
      </dxf>
    </rfmt>
    <rfmt sheetId="2" sqref="C40" start="0" length="0">
      <dxf>
        <font>
          <sz val="9"/>
          <color theme="1"/>
          <name val="Times New Roman"/>
          <scheme val="none"/>
        </font>
        <border outline="0">
          <left style="thin">
            <color indexed="64"/>
          </left>
          <right style="thin">
            <color indexed="64"/>
          </right>
          <bottom style="thin">
            <color indexed="64"/>
          </bottom>
        </border>
      </dxf>
    </rfmt>
    <rfmt sheetId="2" sqref="D40" start="0" length="0">
      <dxf>
        <font>
          <sz val="9"/>
          <color theme="1"/>
          <name val="Times New Roman"/>
          <scheme val="none"/>
        </font>
        <alignment horizontal="center" vertical="center" readingOrder="0"/>
        <border outline="0">
          <left style="thin">
            <color indexed="64"/>
          </left>
          <right style="thin">
            <color indexed="64"/>
          </right>
          <bottom style="thin">
            <color indexed="64"/>
          </bottom>
        </border>
      </dxf>
    </rfmt>
    <rfmt sheetId="2" sqref="E40" start="0" length="0">
      <dxf>
        <font>
          <sz val="9"/>
          <color theme="1"/>
          <name val="Times New Roman"/>
          <scheme val="none"/>
        </font>
        <border outline="0">
          <left style="thin">
            <color indexed="64"/>
          </left>
          <right style="thin">
            <color indexed="64"/>
          </right>
          <top style="thin">
            <color indexed="64"/>
          </top>
          <bottom style="thin">
            <color indexed="64"/>
          </bottom>
        </border>
      </dxf>
    </rfmt>
    <rcc rId="0" sId="2" dxf="1">
      <nc r="F40" t="inlineStr">
        <is>
          <r>
            <rPr>
              <b/>
              <sz val="9"/>
              <color theme="1"/>
              <rFont val="Times New Roman"/>
              <family val="1"/>
              <charset val="204"/>
            </rPr>
            <t>Депутатам Благовещенской городской Думы:</t>
          </r>
          <r>
            <rPr>
              <sz val="9"/>
              <color theme="1"/>
              <rFont val="Times New Roman"/>
              <family val="2"/>
              <charset val="204"/>
            </rPr>
            <t xml:space="preserve">
Принять к рассмотрению Проект решения, внесенный главой администрации города Благовещенска, с учетом замечаний и предложений изложенных в настоящем заключении.
</t>
          </r>
        </is>
      </nc>
      <ndxf>
        <font>
          <sz val="9"/>
          <color theme="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fmt sheetId="2" sqref="G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H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I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J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K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L40" start="0" length="0">
      <dxf>
        <font>
          <sz val="9"/>
          <color theme="1"/>
          <name val="Times New Roman"/>
          <scheme val="none"/>
        </font>
        <alignment vertical="center" readingOrder="0"/>
        <border outline="0">
          <left style="thin">
            <color indexed="64"/>
          </left>
          <right style="thin">
            <color indexed="64"/>
          </right>
          <top style="thin">
            <color indexed="64"/>
          </top>
          <bottom style="thin">
            <color indexed="64"/>
          </bottom>
        </border>
      </dxf>
    </rfmt>
    <rfmt sheetId="2" sqref="M40" start="0" length="0">
      <dxf>
        <font>
          <sz val="9"/>
          <color theme="1"/>
          <name val="Times New Roman"/>
          <scheme val="none"/>
        </font>
      </dxf>
    </rfmt>
  </rrc>
  <rrc rId="27" sId="2" ref="A40:XFD40" action="deleteRow">
    <undo index="38" exp="ref" v="1" dr="K40" r="K79" sId="2"/>
    <undo index="38" exp="ref" v="1" dr="I40" r="I79" sId="2"/>
    <undo index="38" exp="ref" v="1" dr="G40" r="G79" sId="2"/>
    <rfmt sheetId="2" xfDxf="1" sqref="A40:XFD40" start="0" length="0">
      <dxf>
        <font>
          <b/>
        </font>
        <fill>
          <patternFill patternType="solid">
            <bgColor theme="0"/>
          </patternFill>
        </fill>
      </dxf>
    </rfmt>
    <rfmt sheetId="2" sqref="A40" start="0" length="0">
      <dxf>
        <border outline="0">
          <left style="thin">
            <color indexed="64"/>
          </left>
          <right style="thin">
            <color indexed="64"/>
          </right>
          <bottom style="thin">
            <color indexed="64"/>
          </bottom>
        </border>
      </dxf>
    </rfmt>
    <rcc rId="0" sId="2" dxf="1">
      <nc r="B40" t="inlineStr">
        <is>
          <t>Итого по заключению № 20</t>
        </is>
      </nc>
      <ndxf>
        <font>
          <sz val="9"/>
        </font>
        <alignment horizontal="center" vertical="top" readingOrder="0"/>
        <border outline="0">
          <left style="thin">
            <color indexed="64"/>
          </left>
          <right style="thin">
            <color indexed="64"/>
          </right>
          <top style="thin">
            <color indexed="64"/>
          </top>
          <bottom style="thin">
            <color indexed="64"/>
          </bottom>
        </border>
      </ndxf>
    </rcc>
    <rfmt sheetId="2" sqref="C40" start="0" length="0">
      <dxf>
        <font>
          <sz val="9"/>
        </font>
        <border outline="0">
          <left style="thin">
            <color indexed="64"/>
          </left>
          <right style="thin">
            <color indexed="64"/>
          </right>
          <top style="thin">
            <color indexed="64"/>
          </top>
          <bottom style="thin">
            <color indexed="64"/>
          </bottom>
        </border>
      </dxf>
    </rfmt>
    <rfmt sheetId="2" sqref="D40" start="0" length="0">
      <dxf>
        <font>
          <sz val="9"/>
        </font>
        <alignment horizontal="center" vertical="center" readingOrder="0"/>
        <border outline="0">
          <left style="thin">
            <color indexed="64"/>
          </left>
          <right style="thin">
            <color indexed="64"/>
          </right>
          <top style="thin">
            <color indexed="64"/>
          </top>
          <bottom style="thin">
            <color indexed="64"/>
          </bottom>
        </border>
      </dxf>
    </rfmt>
    <rfmt sheetId="2" sqref="E40" start="0" length="0">
      <dxf>
        <font>
          <sz val="9"/>
        </font>
        <border outline="0">
          <left style="thin">
            <color indexed="64"/>
          </left>
          <right style="thin">
            <color indexed="64"/>
          </right>
          <top style="thin">
            <color indexed="64"/>
          </top>
          <bottom style="thin">
            <color indexed="64"/>
          </bottom>
        </border>
      </dxf>
    </rfmt>
    <rfmt sheetId="2" sqref="F40" start="0" length="0">
      <dxf>
        <font>
          <sz val="9"/>
        </font>
        <border outline="0">
          <left style="thin">
            <color indexed="64"/>
          </left>
          <right style="thin">
            <color indexed="64"/>
          </right>
          <top style="thin">
            <color indexed="64"/>
          </top>
          <bottom style="thin">
            <color indexed="64"/>
          </bottom>
        </border>
      </dxf>
    </rfmt>
    <rfmt sheetId="2" sqref="G40" start="0" length="0">
      <dxf>
        <font>
          <sz val="9"/>
        </font>
        <border outline="0">
          <left style="thin">
            <color indexed="64"/>
          </left>
          <right style="thin">
            <color indexed="64"/>
          </right>
          <top style="thin">
            <color indexed="64"/>
          </top>
          <bottom style="thin">
            <color indexed="64"/>
          </bottom>
        </border>
      </dxf>
    </rfmt>
    <rfmt sheetId="2" sqref="H40" start="0" length="0">
      <dxf>
        <font>
          <sz val="9"/>
        </font>
        <border outline="0">
          <left style="thin">
            <color indexed="64"/>
          </left>
          <right style="thin">
            <color indexed="64"/>
          </right>
          <top style="thin">
            <color indexed="64"/>
          </top>
          <bottom style="thin">
            <color indexed="64"/>
          </bottom>
        </border>
      </dxf>
    </rfmt>
    <rfmt sheetId="2" sqref="I40" start="0" length="0">
      <dxf>
        <font>
          <sz val="9"/>
        </font>
        <border outline="0">
          <left style="thin">
            <color indexed="64"/>
          </left>
          <right style="thin">
            <color indexed="64"/>
          </right>
          <top style="thin">
            <color indexed="64"/>
          </top>
          <bottom style="thin">
            <color indexed="64"/>
          </bottom>
        </border>
      </dxf>
    </rfmt>
    <rfmt sheetId="2" sqref="J40" start="0" length="0">
      <dxf>
        <font>
          <sz val="9"/>
        </font>
        <border outline="0">
          <left style="thin">
            <color indexed="64"/>
          </left>
          <right style="thin">
            <color indexed="64"/>
          </right>
          <top style="thin">
            <color indexed="64"/>
          </top>
          <bottom style="thin">
            <color indexed="64"/>
          </bottom>
        </border>
      </dxf>
    </rfmt>
    <rfmt sheetId="2" sqref="K40" start="0" length="0">
      <dxf>
        <font>
          <sz val="9"/>
        </font>
        <border outline="0">
          <left style="thin">
            <color indexed="64"/>
          </left>
          <right style="thin">
            <color indexed="64"/>
          </right>
          <top style="thin">
            <color indexed="64"/>
          </top>
          <bottom style="thin">
            <color indexed="64"/>
          </bottom>
        </border>
      </dxf>
    </rfmt>
    <rfmt sheetId="2" sqref="L40" start="0" length="0">
      <dxf>
        <font>
          <sz val="9"/>
        </font>
        <alignment vertical="center" readingOrder="0"/>
        <border outline="0">
          <left style="thin">
            <color indexed="64"/>
          </left>
          <right style="thin">
            <color indexed="64"/>
          </right>
          <top style="thin">
            <color indexed="64"/>
          </top>
          <bottom style="thin">
            <color indexed="64"/>
          </bottom>
        </border>
      </dxf>
    </rfmt>
    <rfmt sheetId="2" sqref="M40" start="0" length="0">
      <dxf>
        <font>
          <sz val="9"/>
        </font>
      </dxf>
    </rfmt>
  </rrc>
  <rrc rId="28" sId="2" ref="A40:XFD40" action="deleteRow">
    <rfmt sheetId="2" xfDxf="1" sqref="A40:XFD40" start="0" length="0">
      <dxf>
        <fill>
          <patternFill patternType="solid">
            <bgColor theme="0"/>
          </patternFill>
        </fill>
      </dxf>
    </rfmt>
    <rcc rId="0" sId="2" dxf="1">
      <nc r="A40">
        <v>21</v>
      </nc>
      <ndxf>
        <alignment horizontal="center" vertical="top" readingOrder="0"/>
        <border outline="0">
          <left style="thin">
            <color indexed="64"/>
          </left>
          <right style="thin">
            <color indexed="64"/>
          </right>
          <top style="thin">
            <color indexed="64"/>
          </top>
          <bottom style="thin">
            <color indexed="64"/>
          </bottom>
        </border>
      </ndxf>
    </rcc>
    <rcc rId="0" sId="2" dxf="1">
      <nc r="B40" t="inlineStr">
        <is>
          <t xml:space="preserve">Заключение
на проект решения Благовещенской городской Думы 
«О внесении изменений в решение Благовещенской городской Думы
 от 15.12.2011 № 33/144 «О городском бюджете на 2012 год»
</t>
        </is>
      </nc>
      <ndxf>
        <font>
          <sz val="9"/>
          <color theme="1"/>
          <name val="Times New Roman"/>
          <scheme val="none"/>
        </font>
        <alignment horizontal="left" vertical="top" wrapText="1" readingOrder="0"/>
        <border outline="0">
          <left style="thin">
            <color indexed="64"/>
          </left>
          <right style="thin">
            <color indexed="64"/>
          </right>
          <top style="thin">
            <color indexed="64"/>
          </top>
          <bottom style="thin">
            <color indexed="64"/>
          </bottom>
        </border>
      </ndxf>
    </rcc>
    <rcc rId="0" sId="2" dxf="1" numFmtId="19">
      <nc r="C40">
        <v>41106</v>
      </nc>
      <ndxf>
        <font>
          <sz val="9"/>
          <color theme="1"/>
          <name val="Times New Roman"/>
          <scheme val="none"/>
        </font>
        <numFmt numFmtId="19" formatCode="dd/mm/yyyy"/>
        <border outline="0">
          <left style="thin">
            <color indexed="64"/>
          </left>
          <right style="thin">
            <color indexed="64"/>
          </right>
          <top style="thin">
            <color indexed="64"/>
          </top>
          <bottom style="thin">
            <color indexed="64"/>
          </bottom>
        </border>
      </ndxf>
    </rcc>
    <rcc rId="0" sId="2" dxf="1">
      <nc r="D40">
        <v>21</v>
      </nc>
      <ndxf>
        <font>
          <sz val="9"/>
          <color theme="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fmt sheetId="2" sqref="E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F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G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H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I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J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K40" start="0" length="0">
      <dxf>
        <font>
          <sz val="9"/>
          <color theme="1"/>
          <name val="Times New Roman"/>
          <scheme val="none"/>
        </font>
        <border outline="0">
          <left style="thin">
            <color indexed="64"/>
          </left>
          <right style="thin">
            <color indexed="64"/>
          </right>
          <top style="thin">
            <color indexed="64"/>
          </top>
          <bottom style="thin">
            <color indexed="64"/>
          </bottom>
        </border>
      </dxf>
    </rfmt>
    <rfmt sheetId="2" sqref="L40" start="0" length="0">
      <dxf>
        <font>
          <sz val="9"/>
          <color theme="1"/>
          <name val="Times New Roman"/>
          <scheme val="none"/>
        </font>
        <alignment vertical="center" readingOrder="0"/>
        <border outline="0">
          <left style="thin">
            <color indexed="64"/>
          </left>
          <right style="thin">
            <color indexed="64"/>
          </right>
          <top style="thin">
            <color indexed="64"/>
          </top>
          <bottom style="thin">
            <color indexed="64"/>
          </bottom>
        </border>
      </dxf>
    </rfmt>
    <rfmt sheetId="2" sqref="M40" start="0" length="0">
      <dxf>
        <font>
          <sz val="9"/>
          <color theme="1"/>
          <name val="Times New Roman"/>
          <scheme val="none"/>
        </font>
      </dxf>
    </rfmt>
  </rrc>
  <rrc rId="29"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30"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31"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32"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33"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34"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35" sId="2" ref="A40:XFD40" action="deleteRow">
    <rfmt sheetId="2" xfDxf="1" sqref="A40:XFD40" start="0" length="0">
      <dxf>
        <fill>
          <patternFill patternType="solid">
            <bgColor theme="0"/>
          </patternFill>
        </fill>
      </dxf>
    </rfmt>
    <rfmt sheetId="2" sqref="A40" start="0" length="0">
      <dxf>
        <alignment horizontal="center" vertical="top" readingOrder="0"/>
      </dxf>
    </rfmt>
    <rcc rId="0" sId="2" dxf="1">
      <nc r="B40" t="inlineStr">
        <is>
          <t xml:space="preserve">Заключение
на проект решения Благовещенской городской Думы 
«О внесении изменений в Положение о земельном налоге на территории города Благовещенска, утвержденное решением Думы города Благовещенск от 29.09.2005 № 4/32»
</t>
        </is>
      </nc>
      <ndxf>
        <font>
          <sz val="9"/>
          <color theme="1"/>
          <name val="Times New Roman"/>
          <scheme val="none"/>
        </font>
        <alignment horizontal="left" vertical="top" wrapText="1" readingOrder="0"/>
      </ndxf>
    </rcc>
    <rcc rId="0" sId="2" dxf="1" numFmtId="19">
      <nc r="C40">
        <v>41198</v>
      </nc>
      <ndxf>
        <font>
          <sz val="9"/>
          <color theme="1"/>
          <name val="Times New Roman"/>
          <scheme val="none"/>
        </font>
        <numFmt numFmtId="19" formatCode="dd/mm/yyyy"/>
      </ndxf>
    </rcc>
    <rcc rId="0" sId="2" dxf="1">
      <nc r="D40">
        <v>28</v>
      </nc>
      <ndxf>
        <font>
          <sz val="9"/>
          <color theme="1"/>
          <name val="Times New Roman"/>
          <scheme val="none"/>
        </font>
        <alignment horizontal="center" vertical="center" readingOrder="0"/>
      </ndxf>
    </rcc>
    <rfmt sheetId="2" sqref="E40" start="0" length="0">
      <dxf>
        <font>
          <sz val="9"/>
          <color theme="1"/>
          <name val="Times New Roman"/>
          <scheme val="none"/>
        </font>
      </dxf>
    </rfmt>
    <rcc rId="0" sId="2" dxf="1">
      <nc r="F40" t="inlineStr">
        <is>
          <t xml:space="preserve">Депутатам Благовещенской городской Думы:
принять к рассмотрению Проект решения, внесенный главой администрации города Благовещенска.
рассмотреть вопрос о целесообразности предоставления льгот предприятиям, не достигнувшим бюджетной и социальной эффективности.
Рекомендовать Администрации города Благовещенска:
принять меры по разграничению права собственности на земельные участки, находящиеся под многоквартирными жилыми домами. 
</t>
        </is>
      </nc>
      <ndxf>
        <font>
          <sz val="9"/>
          <color theme="1"/>
          <name val="Times New Roman"/>
          <scheme val="none"/>
        </font>
        <alignment vertical="top" wrapText="1" readingOrder="0"/>
      </ndxf>
    </rcc>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cc rId="0" sId="2" dxf="1">
      <nc r="L40" t="inlineStr">
        <is>
          <t>Захарчу В.И.     Иванова Л.В.</t>
        </is>
      </nc>
      <ndxf>
        <font>
          <sz val="9"/>
          <color theme="1"/>
          <name val="Times New Roman"/>
          <scheme val="none"/>
        </font>
        <alignment vertical="center" readingOrder="0"/>
      </ndxf>
    </rcc>
    <rfmt sheetId="2" sqref="M40" start="0" length="0">
      <dxf>
        <font>
          <sz val="9"/>
          <color theme="1"/>
          <name val="Times New Roman"/>
          <scheme val="none"/>
        </font>
      </dxf>
    </rfmt>
  </rrc>
  <rrc rId="36"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cc rId="0" sId="2" dxf="1">
      <nc r="F40">
        <v>1</v>
      </nc>
      <ndxf>
        <font>
          <sz val="9"/>
          <color theme="1"/>
          <name val="Times New Roman"/>
          <scheme val="none"/>
        </font>
        <alignment vertical="top" wrapText="1" readingOrder="0"/>
      </ndxf>
    </rcc>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37" sId="2" ref="A40:XFD40" action="deleteRow">
    <rfmt sheetId="2" xfDxf="1" sqref="A40:XFD40" start="0" length="0">
      <dxf>
        <fill>
          <patternFill patternType="solid">
            <bgColor theme="0"/>
          </patternFill>
        </fill>
      </dxf>
    </rfmt>
    <rfmt sheetId="2" sqref="A40" start="0" length="0">
      <dxf>
        <alignment horizontal="center" vertical="top" readingOrder="0"/>
      </dxf>
    </rfmt>
    <rcc rId="0" sId="2" dxf="1">
      <nc r="B40" t="inlineStr">
        <is>
          <t xml:space="preserve">Заключение
на проект решения Благовещенской городской Думы 
«Об утверждении Положения о порядке перечисления муниципальными предприятиями города Благовещенска части прибыли, остающейся после уплаты налогов и иных обязательных платежей, в доход городского бюджета»
</t>
        </is>
      </nc>
      <ndxf>
        <font>
          <sz val="9"/>
          <color theme="1"/>
          <name val="Times New Roman"/>
          <scheme val="none"/>
        </font>
        <alignment horizontal="left" vertical="top" wrapText="1" readingOrder="0"/>
      </ndxf>
    </rcc>
    <rcc rId="0" sId="2" dxf="1" numFmtId="19">
      <nc r="C40">
        <v>41198</v>
      </nc>
      <ndxf>
        <font>
          <sz val="9"/>
          <color theme="1"/>
          <name val="Times New Roman"/>
          <scheme val="none"/>
        </font>
        <numFmt numFmtId="19" formatCode="dd/mm/yyyy"/>
      </ndxf>
    </rcc>
    <rcc rId="0" sId="2" dxf="1">
      <nc r="D40">
        <v>29</v>
      </nc>
      <ndxf>
        <font>
          <sz val="9"/>
          <color theme="1"/>
          <name val="Times New Roman"/>
          <scheme val="none"/>
        </font>
        <alignment horizontal="center" vertical="center" readingOrder="0"/>
      </ndxf>
    </rcc>
    <rcc rId="0" sId="2" dxf="1">
      <nc r="E40" t="inlineStr">
        <is>
          <t xml:space="preserve">в абзаце втором подпункта 6.2 Контрольно-счетная палата  усматривает наличие нормы, приводящей к возможности выборочного изменения объема прав – возможности необоснованного установления исключений из общего списка муниципальных предприятий по усмотрению органов местного самоуправления. вышеуказанный фактор носит коррупциогенный характер.
2) в пункте 7 исключить предложение «При этом убытки прошлых лет не уменьшают сумму части прибыли отчетного года, подлежащей перечислению.».
Согласно определению Высшего Арбитражного Суда Российской Федерации от 17.05.2010 № ВАС-3448/10 «Об отказе в передаче в Президиум Высшего Арбитражного суда Российской Федерации» уменьшение налоговой базы по налогу на прибыль производится в соответствие со статьей 275.1 Налогового кодекса Российской Федерации. Согласно указанной статье погашение убытков за предыдущие годы является обязательным платежом. Аналогичная позиция отражена в приказе Минфина Российской Федерации от 06.05.1999    № 33н «Об утверждении Положения по бухгалтерскому учету «Расходы организации» ПБУ 10/99». 
3) в пункте 11 слова «в процентах от суммы неуплаченной части прибыли,» исключить.
Так,  как в пункте 11  усматривается наличие нормы, приводящей к юридико-лингвистической неопределенности - двусмысленному толкованию нормы, вышеуказанный фактор носит коррупциогенный характер.
4) пункт 12 дополнить словами «, а также за убытки предприятия.»;
5) пункт 13 изложить в следующей редакции:
«13. Учет, контроль за правильностью исчисления, своевременностью уплаты части прибыли в доход городского бюджета, и начисление пени, в соответствии с пунктом 11 настоящего Положения, осуществляет Комитет по управлению имуществом муниципального образования города Благовещенска.».
</t>
        </is>
      </nc>
      <ndxf>
        <font>
          <sz val="9"/>
          <color theme="1"/>
          <name val="Times New Roman"/>
          <scheme val="none"/>
        </font>
        <alignment vertical="top" wrapText="1" readingOrder="0"/>
      </ndxf>
    </rcc>
    <rcc rId="0" sId="2" dxf="1">
      <nc r="F40" t="inlineStr">
        <is>
          <t xml:space="preserve">абзац второй подпункта 6.2 пункта 6 исключить;                                  в пункте 7 исключить предложение «При этом убытки прошлых лет не уменьшают сумму части прибыли отчетного года, подлежащей перечислению.».                                                                                в пункте 11 слова «в процентах от суммы неуплаченной части прибыли,» исключить.                                                                                                     пункт 12 дополнить словами «, а также за убытки предприятия.»;
 пункт 13 изложить в следующей редакции:
«13. Учет, контроль за правильностью исчисления, своевременностью уплаты части прибыли в доход городского бюджета, и начисление пени, в соответствии с пунктом 11 настоящего Положения, осуществляет Комитет по управлению имуществом муниципального образования города Благовещенска.».
</t>
        </is>
      </nc>
      <ndxf>
        <font>
          <sz val="9"/>
          <color theme="1"/>
          <name val="Times New Roman"/>
          <scheme val="none"/>
        </font>
        <alignment vertical="top" wrapText="1" readingOrder="0"/>
      </ndxf>
    </rcc>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cc rId="0" sId="2" dxf="1">
      <nc r="L40" t="inlineStr">
        <is>
          <t>Иванова Л.В., Захарчук В.И.</t>
        </is>
      </nc>
      <ndxf>
        <font>
          <sz val="9"/>
          <color theme="1"/>
          <name val="Times New Roman"/>
          <scheme val="none"/>
        </font>
        <alignment vertical="center" readingOrder="0"/>
      </ndxf>
    </rcc>
    <rfmt sheetId="2" sqref="M40" start="0" length="0">
      <dxf>
        <font>
          <sz val="9"/>
          <color theme="1"/>
          <name val="Times New Roman"/>
          <scheme val="none"/>
        </font>
      </dxf>
    </rfmt>
  </rrc>
  <rrc rId="38"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cc rId="0" sId="2" dxf="1">
      <nc r="F40">
        <v>5</v>
      </nc>
      <ndxf>
        <font>
          <sz val="9"/>
          <color theme="1"/>
          <name val="Times New Roman"/>
          <scheme val="none"/>
        </font>
      </ndxf>
    </rcc>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39"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40"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41"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42"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43"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44"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45"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46"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47"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48"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49"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50"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51"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52"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53"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rc rId="54" sId="2" ref="A40:XFD40" action="deleteRow">
    <rfmt sheetId="2" xfDxf="1" sqref="A40:XFD40" start="0" length="0">
      <dxf>
        <fill>
          <patternFill patternType="solid">
            <bgColor theme="0"/>
          </patternFill>
        </fill>
      </dxf>
    </rfmt>
    <rfmt sheetId="2" sqref="A40" start="0" length="0">
      <dxf>
        <alignment horizontal="center" vertical="top" readingOrder="0"/>
      </dxf>
    </rfmt>
    <rfmt sheetId="2" sqref="B40" start="0" length="0">
      <dxf>
        <font>
          <sz val="9"/>
          <color theme="1"/>
          <name val="Times New Roman"/>
          <scheme val="none"/>
        </font>
        <alignment horizontal="left" vertical="top" wrapText="1" readingOrder="0"/>
      </dxf>
    </rfmt>
    <rfmt sheetId="2" sqref="C40" start="0" length="0">
      <dxf>
        <font>
          <sz val="9"/>
          <color theme="1"/>
          <name val="Times New Roman"/>
          <scheme val="none"/>
        </font>
        <numFmt numFmtId="19" formatCode="dd/mm/yyyy"/>
      </dxf>
    </rfmt>
    <rfmt sheetId="2" sqref="D40" start="0" length="0">
      <dxf>
        <font>
          <sz val="9"/>
          <color theme="1"/>
          <name val="Times New Roman"/>
          <scheme val="none"/>
        </font>
        <alignment horizontal="center" vertical="center" readingOrder="0"/>
      </dxf>
    </rfmt>
    <rfmt sheetId="2" sqref="E40" start="0" length="0">
      <dxf>
        <font>
          <sz val="9"/>
          <color theme="1"/>
          <name val="Times New Roman"/>
          <scheme val="none"/>
        </font>
      </dxf>
    </rfmt>
    <rfmt sheetId="2" sqref="F40" start="0" length="0">
      <dxf>
        <font>
          <sz val="9"/>
          <color theme="1"/>
          <name val="Times New Roman"/>
          <scheme val="none"/>
        </font>
      </dxf>
    </rfmt>
    <rfmt sheetId="2" sqref="G40" start="0" length="0">
      <dxf>
        <font>
          <sz val="9"/>
          <color theme="1"/>
          <name val="Times New Roman"/>
          <scheme val="none"/>
        </font>
      </dxf>
    </rfmt>
    <rfmt sheetId="2" sqref="H40" start="0" length="0">
      <dxf>
        <font>
          <sz val="9"/>
          <color theme="1"/>
          <name val="Times New Roman"/>
          <scheme val="none"/>
        </font>
      </dxf>
    </rfmt>
    <rfmt sheetId="2" sqref="I40" start="0" length="0">
      <dxf>
        <font>
          <sz val="9"/>
          <color theme="1"/>
          <name val="Times New Roman"/>
          <scheme val="none"/>
        </font>
      </dxf>
    </rfmt>
    <rfmt sheetId="2" sqref="J40" start="0" length="0">
      <dxf>
        <font>
          <sz val="9"/>
          <color theme="1"/>
          <name val="Times New Roman"/>
          <scheme val="none"/>
        </font>
      </dxf>
    </rfmt>
    <rfmt sheetId="2" sqref="K40" start="0" length="0">
      <dxf>
        <font>
          <sz val="9"/>
          <color theme="1"/>
          <name val="Times New Roman"/>
          <scheme val="none"/>
        </font>
      </dxf>
    </rfmt>
    <rfmt sheetId="2" sqref="L40" start="0" length="0">
      <dxf>
        <font>
          <sz val="9"/>
          <color theme="1"/>
          <name val="Times New Roman"/>
          <scheme val="none"/>
        </font>
        <alignment vertical="center" readingOrder="0"/>
      </dxf>
    </rfmt>
    <rfmt sheetId="2" sqref="M40" start="0" length="0">
      <dxf>
        <font>
          <sz val="9"/>
          <color theme="1"/>
          <name val="Times New Roman"/>
          <scheme val="none"/>
        </font>
      </dxf>
    </rfmt>
  </rrc>
  <rcc rId="55" sId="2">
    <oc r="G51">
      <f>G9+G14+G10+G19+G24+#REF!+#REF!+#REF!+G27+#REF!+#REF!+G30+G33++#REF!+G35+#REF!+#REF!+G39+#REF!+#REF!</f>
    </oc>
    <nc r="G51"/>
  </rcc>
  <rcv guid="{729039D3-39C8-4387-978A-C8F520FA6BFA}" action="add"/>
</revisions>
</file>

<file path=xl/revisions/revisionLog11.xml><?xml version="1.0" encoding="utf-8"?>
<revisions xmlns="http://schemas.openxmlformats.org/spreadsheetml/2006/main" xmlns:r="http://schemas.openxmlformats.org/officeDocument/2006/relationships">
  <rcv guid="{89ABE458-880B-4A46-A618-4A00DFB62E40}" action="add"/>
</revisions>
</file>

<file path=xl/revisions/revisionLog111.xml><?xml version="1.0" encoding="utf-8"?>
<revisions xmlns="http://schemas.openxmlformats.org/spreadsheetml/2006/main" xmlns:r="http://schemas.openxmlformats.org/officeDocument/2006/relationships">
  <rfmt sheetId="2" sqref="B49">
    <dxf>
      <alignment horizontal="left" readingOrder="0"/>
    </dxf>
  </rfmt>
  <rcc rId="1" sId="2" odxf="1" dxf="1" numFmtId="19">
    <nc r="C49">
      <v>41106</v>
    </nc>
    <odxf>
      <numFmt numFmtId="0" formatCode="General"/>
    </odxf>
    <ndxf>
      <numFmt numFmtId="19" formatCode="dd/mm/yyyy"/>
    </ndxf>
  </rcc>
  <rcc rId="2" sId="2">
    <nc r="D49">
      <v>21</v>
    </nc>
  </rcc>
  <rcv guid="{84B809A6-C6AC-4FE3-8D7E-2E21F5C30646}" action="delete"/>
  <rcv guid="{84B809A6-C6AC-4FE3-8D7E-2E21F5C30646}" action="add"/>
</revisions>
</file>

<file path=xl/revisions/revisionLog1111.xml><?xml version="1.0" encoding="utf-8"?>
<revisions xmlns="http://schemas.openxmlformats.org/spreadsheetml/2006/main" xmlns:r="http://schemas.openxmlformats.org/officeDocument/2006/relationships"/>
</file>

<file path=xl/revisions/revisionLog12.xml><?xml version="1.0" encoding="utf-8"?>
<revisions xmlns="http://schemas.openxmlformats.org/spreadsheetml/2006/main" xmlns:r="http://schemas.openxmlformats.org/officeDocument/2006/relationships">
  <rrc rId="3" sId="2" ref="A50:XFD71" action="insertRow"/>
  <rcc rId="4" sId="2">
    <nc r="B50" t="inlineStr">
      <is>
        <t xml:space="preserve">Заключение
на проект решения Благовещенской городской Думы 
«О внесении изменений в Положение о земельном налоге на территории города Благовещенска, утвержденное решением Думы города Благовещенск от 29.09.2005 № 4/32»
</t>
      </is>
    </nc>
  </rcc>
  <rrc rId="5" sId="2" ref="A50:XFD55" action="insertRow"/>
  <rcc rId="6" sId="2">
    <nc r="D56">
      <v>28</v>
    </nc>
  </rcc>
  <rcc rId="7" sId="2" numFmtId="19">
    <nc r="C56">
      <v>41198</v>
    </nc>
  </rcc>
  <rcc rId="8" sId="2" odxf="1" dxf="1">
    <nc r="F56" t="inlineStr">
      <is>
        <t xml:space="preserve">Депутатам Благовещенской городской Думы:
принять к рассмотрению Проект решения, внесенный главой администрации города Благовещенска.
рассмотреть вопрос о целесообразности предоставления льгот предприятиям, не достигнувшим бюджетной и социальной эффективности.
Рекомендовать Администрации города Благовещенска:
принять меры по разграничению права собственности на земельные участки, находящиеся под многоквартирными жилыми домами. 
</t>
      </is>
    </nc>
    <odxf>
      <alignment vertical="bottom" wrapText="0" readingOrder="0"/>
    </odxf>
    <ndxf>
      <alignment vertical="top" wrapText="1" readingOrder="0"/>
    </ndxf>
  </rcc>
  <rcc rId="9" sId="2">
    <nc r="L56" t="inlineStr">
      <is>
        <t>Захарчу В.И.     Иванова Л.В.</t>
      </is>
    </nc>
  </rcc>
  <rfmt sheetId="2" sqref="F57" start="0" length="0">
    <dxf>
      <alignment vertical="top" wrapText="1" readingOrder="0"/>
    </dxf>
  </rfmt>
  <rcc rId="10" sId="2">
    <nc r="F57" t="inlineStr">
      <is>
        <t xml:space="preserve">абзац второй подпункта 6.2 пункта 6 исключить;                                  в пункте 7 исключить предложение «При этом убытки прошлых лет не уменьшают сумму части прибыли отчетного года, подлежащей перечислению.».                                                                                в пункте 11 слова «в процентах от суммы неуплаченной части прибыли,» исключить.                                                                                                     пункт 12 дополнить словами «, а также за убытки предприятия.»;
 пункт 13 изложить в следующей редакции:
«13. Учет, контроль за правильностью исчисления, своевременностью уплаты части прибыли в доход городского бюджета, и начисление пени, в соответствии с пунктом 11 настоящего Положения, осуществляет Комитет по управлению имуществом муниципального образования города Благовещенска.».
</t>
      </is>
    </nc>
  </rcc>
  <rcc rId="11" sId="2">
    <nc r="F58">
      <v>5</v>
    </nc>
  </rcc>
  <rrc rId="12" sId="2" ref="A57:XFD57" action="insertRow"/>
  <rcc rId="13" sId="2">
    <nc r="F57">
      <v>1</v>
    </nc>
  </rcc>
  <rcc rId="14" sId="2">
    <nc r="L58" t="inlineStr">
      <is>
        <t>Иванова Л.В., Захарчук В.И.</t>
      </is>
    </nc>
  </rcc>
  <rcc rId="15" sId="2">
    <nc r="B58" t="inlineStr">
      <is>
        <t xml:space="preserve">Заключение
на проект решения Благовещенской городской Думы 
«Об утверждении Положения о порядке перечисления муниципальными предприятиями города Благовещенска части прибыли, остающейся после уплаты налогов и иных обязательных платежей, в доход городского бюджета»
</t>
      </is>
    </nc>
  </rcc>
  <rcc rId="16" sId="2" numFmtId="19">
    <nc r="C58">
      <v>41198</v>
    </nc>
  </rcc>
  <rcc rId="17" sId="2">
    <nc r="D58">
      <v>29</v>
    </nc>
  </rcc>
  <rcc rId="18" sId="2" odxf="1" dxf="1">
    <nc r="E58" t="inlineStr">
      <is>
        <t xml:space="preserve">в абзаце втором подпункта 6.2 Контрольно-счетная палата  усматривает наличие нормы, приводящей к возможности выборочного изменения объема прав – возможности необоснованного установления исключений из общего списка муниципальных предприятий по усмотрению органов местного самоуправления. вышеуказанный фактор носит коррупциогенный характер.
2) в пункте 7 исключить предложение «При этом убытки прошлых лет не уменьшают сумму части прибыли отчетного года, подлежащей перечислению.».
Согласно определению Высшего Арбитражного Суда Российской Федерации от 17.05.2010 № ВАС-3448/10 «Об отказе в передаче в Президиум Высшего Арбитражного суда Российской Федерации» уменьшение налоговой базы по налогу на прибыль производится в соответствие со статьей 275.1 Налогового кодекса Российской Федерации. Согласно указанной статье погашение убытков за предыдущие годы является обязательным платежом. Аналогичная позиция отражена в приказе Минфина Российской Федерации от 06.05.1999    № 33н «Об утверждении Положения по бухгалтерскому учету «Расходы организации» ПБУ 10/99». 
3) в пункте 11 слова «в процентах от суммы неуплаченной части прибыли,» исключить.
Так,  как в пункте 11  усматривается наличие нормы, приводящей к юридико-лингвистической неопределенности - двусмысленному толкованию нормы, вышеуказанный фактор носит коррупциогенный характер.
4) пункт 12 дополнить словами «, а также за убытки предприятия.»;
5) пункт 13 изложить в следующей редакции:
«13. Учет, контроль за правильностью исчисления, своевременностью уплаты части прибыли в доход городского бюджета, и начисление пени, в соответствии с пунктом 11 настоящего Положения, осуществляет Комитет по управлению имуществом муниципального образования города Благовещенска.».
</t>
      </is>
    </nc>
    <odxf>
      <alignment vertical="bottom" wrapText="0" readingOrder="0"/>
    </odxf>
    <ndxf>
      <alignment vertical="top" wrapText="1" readingOrder="0"/>
    </ndxf>
  </rcc>
  <rcv guid="{1B5F7353-19CA-48B7-A613-FB20B849BB1F}" action="add"/>
</revisions>
</file>

<file path=xl/revisions/userNames.xml><?xml version="1.0" encoding="utf-8"?>
<users xmlns="http://schemas.openxmlformats.org/spreadsheetml/2006/main" xmlns:r="http://schemas.openxmlformats.org/officeDocument/2006/relationships" count="1">
  <userInfo guid="{52585E70-D042-4812-BBEE-F5AA8F9B3032}" name="Аудитор-4" id="-579959011" dateTime="2012-10-17T11:53:48"/>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3:M98"/>
  <sheetViews>
    <sheetView workbookViewId="0">
      <pane xSplit="4" ySplit="4" topLeftCell="E5" activePane="bottomRight" state="frozen"/>
      <selection pane="topRight" activeCell="E1" sqref="E1"/>
      <selection pane="bottomLeft" activeCell="A5" sqref="A5"/>
      <selection pane="bottomRight" sqref="A1:XFD1048576"/>
    </sheetView>
  </sheetViews>
  <sheetFormatPr defaultRowHeight="12.75"/>
  <cols>
    <col min="1" max="1" width="4.83203125" customWidth="1"/>
    <col min="2" max="2" width="26.6640625" style="21" customWidth="1"/>
    <col min="3" max="3" width="12.83203125" style="9" customWidth="1"/>
    <col min="4" max="4" width="12.5" style="27" customWidth="1"/>
    <col min="5" max="5" width="49.83203125" style="9" customWidth="1"/>
    <col min="6" max="6" width="58.1640625" style="9" customWidth="1"/>
    <col min="7" max="7" width="11.1640625" style="9" customWidth="1"/>
    <col min="8" max="8" width="31.5" style="9" customWidth="1"/>
    <col min="9" max="9" width="9.33203125" style="9"/>
    <col min="10" max="10" width="27.1640625" style="9" customWidth="1"/>
    <col min="11" max="11" width="9.33203125" style="9"/>
    <col min="12" max="12" width="17.1640625" style="25" customWidth="1"/>
    <col min="13" max="13" width="9.33203125" style="9"/>
  </cols>
  <sheetData>
    <row r="3" spans="1:13" s="1" customFormat="1" ht="15.75" customHeight="1">
      <c r="A3" s="220" t="s">
        <v>0</v>
      </c>
      <c r="B3" s="219" t="s">
        <v>1</v>
      </c>
      <c r="C3" s="221" t="s">
        <v>3</v>
      </c>
      <c r="D3" s="218" t="s">
        <v>4</v>
      </c>
      <c r="E3" s="2"/>
      <c r="F3" s="219" t="s">
        <v>2</v>
      </c>
      <c r="G3" s="219"/>
      <c r="H3" s="219"/>
      <c r="I3" s="219"/>
      <c r="J3" s="219"/>
      <c r="K3" s="219"/>
      <c r="L3" s="218" t="s">
        <v>19</v>
      </c>
      <c r="M3" s="3"/>
    </row>
    <row r="4" spans="1:13" s="1" customFormat="1" ht="24">
      <c r="A4" s="220"/>
      <c r="B4" s="219"/>
      <c r="C4" s="221"/>
      <c r="D4" s="218"/>
      <c r="E4" s="2" t="s">
        <v>29</v>
      </c>
      <c r="F4" s="4" t="s">
        <v>7</v>
      </c>
      <c r="G4" s="5" t="s">
        <v>5</v>
      </c>
      <c r="H4" s="5" t="s">
        <v>8</v>
      </c>
      <c r="I4" s="5" t="s">
        <v>6</v>
      </c>
      <c r="J4" s="5" t="s">
        <v>9</v>
      </c>
      <c r="K4" s="5" t="s">
        <v>5</v>
      </c>
      <c r="L4" s="218"/>
      <c r="M4" s="3"/>
    </row>
    <row r="5" spans="1:13" ht="51" customHeight="1">
      <c r="A5" s="231">
        <v>1</v>
      </c>
      <c r="B5" s="201" t="s">
        <v>104</v>
      </c>
      <c r="C5" s="232">
        <v>40955</v>
      </c>
      <c r="D5" s="233">
        <v>1</v>
      </c>
      <c r="E5" s="28"/>
      <c r="F5" s="77" t="s">
        <v>18</v>
      </c>
      <c r="G5" s="6">
        <v>6000</v>
      </c>
      <c r="H5" s="7"/>
      <c r="I5" s="7"/>
      <c r="J5" s="12" t="s">
        <v>16</v>
      </c>
      <c r="K5" s="6">
        <v>6000</v>
      </c>
      <c r="L5" s="28" t="s">
        <v>14</v>
      </c>
    </row>
    <row r="6" spans="1:13" ht="90" customHeight="1">
      <c r="A6" s="231"/>
      <c r="B6" s="234"/>
      <c r="C6" s="232"/>
      <c r="D6" s="233"/>
      <c r="E6" s="28"/>
      <c r="F6" s="77" t="s">
        <v>17</v>
      </c>
      <c r="G6" s="6"/>
      <c r="H6" s="7"/>
      <c r="I6" s="7"/>
      <c r="J6" s="12" t="s">
        <v>15</v>
      </c>
      <c r="K6" s="6"/>
      <c r="L6" s="28" t="s">
        <v>14</v>
      </c>
    </row>
    <row r="7" spans="1:13" ht="78" customHeight="1">
      <c r="A7" s="231"/>
      <c r="B7" s="234"/>
      <c r="C7" s="232"/>
      <c r="D7" s="233"/>
      <c r="E7" s="28"/>
      <c r="F7" s="77" t="s">
        <v>10</v>
      </c>
      <c r="G7" s="6">
        <v>5000</v>
      </c>
      <c r="H7" s="74" t="s">
        <v>11</v>
      </c>
      <c r="I7" s="6">
        <v>5000</v>
      </c>
      <c r="J7" s="7"/>
      <c r="K7" s="6"/>
      <c r="L7" s="28" t="s">
        <v>13</v>
      </c>
    </row>
    <row r="8" spans="1:13" ht="24.75" customHeight="1">
      <c r="A8" s="231"/>
      <c r="B8" s="202"/>
      <c r="C8" s="232"/>
      <c r="D8" s="233"/>
      <c r="E8" s="28"/>
      <c r="F8" s="77" t="s">
        <v>20</v>
      </c>
      <c r="G8" s="6">
        <v>500</v>
      </c>
      <c r="H8" s="7"/>
      <c r="I8" s="6"/>
      <c r="J8" s="8" t="s">
        <v>45</v>
      </c>
      <c r="K8" s="6">
        <v>500</v>
      </c>
      <c r="L8" s="28" t="s">
        <v>12</v>
      </c>
    </row>
    <row r="9" spans="1:13">
      <c r="A9" s="231"/>
      <c r="B9" s="95" t="s">
        <v>101</v>
      </c>
      <c r="C9" s="96"/>
      <c r="D9" s="97"/>
      <c r="E9" s="98"/>
      <c r="F9" s="97">
        <v>4</v>
      </c>
      <c r="G9" s="99">
        <f>SUM(G5:G8)</f>
        <v>11500</v>
      </c>
      <c r="H9" s="98">
        <v>1</v>
      </c>
      <c r="I9" s="99">
        <f>SUM(I5:I8)</f>
        <v>5000</v>
      </c>
      <c r="J9" s="98">
        <v>3</v>
      </c>
      <c r="K9" s="99">
        <f>SUM(K5:K8)</f>
        <v>6500</v>
      </c>
      <c r="L9" s="100"/>
    </row>
    <row r="10" spans="1:13" ht="145.5" customHeight="1">
      <c r="A10" s="65">
        <v>2</v>
      </c>
      <c r="B10" s="78" t="s">
        <v>100</v>
      </c>
      <c r="C10" s="50">
        <v>40984</v>
      </c>
      <c r="D10" s="48">
        <v>2</v>
      </c>
      <c r="E10" s="20" t="s">
        <v>47</v>
      </c>
      <c r="F10" s="78" t="s">
        <v>46</v>
      </c>
      <c r="G10" s="10"/>
      <c r="H10" s="29"/>
      <c r="I10" s="10"/>
      <c r="J10" s="29"/>
      <c r="K10" s="10"/>
      <c r="L10" s="28" t="s">
        <v>13</v>
      </c>
    </row>
    <row r="11" spans="1:13">
      <c r="A11" s="75"/>
      <c r="B11" s="95" t="s">
        <v>102</v>
      </c>
      <c r="C11" s="101"/>
      <c r="D11" s="102"/>
      <c r="E11" s="103"/>
      <c r="F11" s="104">
        <v>1</v>
      </c>
      <c r="G11" s="105">
        <v>0</v>
      </c>
      <c r="H11" s="106"/>
      <c r="I11" s="105"/>
      <c r="J11" s="106"/>
      <c r="K11" s="105"/>
      <c r="L11" s="107"/>
    </row>
    <row r="12" spans="1:13" ht="60">
      <c r="A12" s="228">
        <v>3</v>
      </c>
      <c r="B12" s="201" t="s">
        <v>68</v>
      </c>
      <c r="C12" s="203">
        <v>40969</v>
      </c>
      <c r="D12" s="205">
        <v>3</v>
      </c>
      <c r="E12" s="30"/>
      <c r="F12" s="78" t="s">
        <v>28</v>
      </c>
      <c r="G12" s="10"/>
      <c r="H12" s="29"/>
      <c r="I12" s="36"/>
      <c r="J12" s="29"/>
      <c r="K12" s="36"/>
      <c r="L12" s="28" t="s">
        <v>12</v>
      </c>
    </row>
    <row r="13" spans="1:13" ht="60">
      <c r="A13" s="229"/>
      <c r="B13" s="234"/>
      <c r="C13" s="235"/>
      <c r="D13" s="237"/>
      <c r="E13" s="31"/>
      <c r="F13" s="78" t="s">
        <v>30</v>
      </c>
      <c r="G13" s="10"/>
      <c r="H13" s="29"/>
      <c r="I13" s="36"/>
      <c r="J13" s="29"/>
      <c r="K13" s="36"/>
      <c r="L13" s="18"/>
    </row>
    <row r="14" spans="1:13" ht="151.5" customHeight="1">
      <c r="A14" s="229"/>
      <c r="B14" s="202"/>
      <c r="C14" s="236"/>
      <c r="D14" s="204"/>
      <c r="E14" s="32"/>
      <c r="F14" s="78" t="s">
        <v>31</v>
      </c>
      <c r="G14" s="10"/>
      <c r="H14" s="29"/>
      <c r="I14" s="36"/>
      <c r="J14" s="29"/>
      <c r="K14" s="36"/>
      <c r="L14" s="7"/>
    </row>
    <row r="15" spans="1:13" ht="12.75" customHeight="1">
      <c r="A15" s="230"/>
      <c r="B15" s="108" t="s">
        <v>103</v>
      </c>
      <c r="C15" s="109"/>
      <c r="D15" s="110"/>
      <c r="E15" s="111"/>
      <c r="F15" s="104">
        <v>3</v>
      </c>
      <c r="G15" s="105">
        <v>0</v>
      </c>
      <c r="H15" s="113"/>
      <c r="I15" s="105"/>
      <c r="J15" s="113"/>
      <c r="K15" s="105"/>
      <c r="L15" s="98"/>
    </row>
    <row r="16" spans="1:13" ht="61.5" customHeight="1">
      <c r="A16" s="228">
        <v>4</v>
      </c>
      <c r="B16" s="201" t="s">
        <v>68</v>
      </c>
      <c r="C16" s="203">
        <v>40987</v>
      </c>
      <c r="D16" s="205">
        <v>4</v>
      </c>
      <c r="E16" s="12" t="s">
        <v>37</v>
      </c>
      <c r="F16" s="78" t="s">
        <v>28</v>
      </c>
      <c r="G16" s="10"/>
      <c r="H16" s="29"/>
      <c r="I16" s="10"/>
      <c r="J16" s="29"/>
      <c r="K16" s="10"/>
      <c r="L16" s="28" t="s">
        <v>12</v>
      </c>
    </row>
    <row r="17" spans="1:13" ht="70.5" customHeight="1">
      <c r="A17" s="229"/>
      <c r="B17" s="234"/>
      <c r="C17" s="235"/>
      <c r="D17" s="237"/>
      <c r="E17" s="74" t="s">
        <v>36</v>
      </c>
      <c r="F17" s="78" t="s">
        <v>30</v>
      </c>
      <c r="G17" s="10"/>
      <c r="H17" s="29"/>
      <c r="I17" s="10"/>
      <c r="J17" s="29"/>
      <c r="K17" s="10"/>
      <c r="L17" s="28" t="s">
        <v>21</v>
      </c>
    </row>
    <row r="18" spans="1:13" ht="213" customHeight="1">
      <c r="A18" s="229"/>
      <c r="B18" s="234"/>
      <c r="C18" s="235"/>
      <c r="D18" s="237"/>
      <c r="E18" s="34"/>
      <c r="F18" s="78" t="s">
        <v>33</v>
      </c>
      <c r="G18" s="10"/>
      <c r="H18" s="29"/>
      <c r="I18" s="10"/>
      <c r="J18" s="29"/>
      <c r="K18" s="10"/>
      <c r="L18" s="28" t="s">
        <v>13</v>
      </c>
    </row>
    <row r="19" spans="1:13" ht="190.5" customHeight="1">
      <c r="A19" s="229"/>
      <c r="B19" s="202"/>
      <c r="C19" s="236"/>
      <c r="D19" s="204"/>
      <c r="E19" s="15" t="s">
        <v>34</v>
      </c>
      <c r="F19" s="78" t="s">
        <v>32</v>
      </c>
      <c r="G19" s="76">
        <v>1917</v>
      </c>
      <c r="H19" s="13" t="s">
        <v>35</v>
      </c>
      <c r="I19" s="76">
        <v>1957</v>
      </c>
      <c r="J19" s="5"/>
      <c r="K19" s="10"/>
      <c r="L19" s="7" t="s">
        <v>25</v>
      </c>
    </row>
    <row r="20" spans="1:13" ht="15" customHeight="1">
      <c r="A20" s="230"/>
      <c r="B20" s="108" t="s">
        <v>105</v>
      </c>
      <c r="C20" s="109"/>
      <c r="D20" s="110"/>
      <c r="E20" s="111"/>
      <c r="F20" s="104">
        <v>4</v>
      </c>
      <c r="G20" s="114">
        <v>1917</v>
      </c>
      <c r="H20" s="115">
        <v>1</v>
      </c>
      <c r="I20" s="114">
        <v>1957</v>
      </c>
      <c r="J20" s="115"/>
      <c r="K20" s="105"/>
      <c r="L20" s="98"/>
    </row>
    <row r="21" spans="1:13" ht="59.25" customHeight="1">
      <c r="A21" s="238">
        <v>5</v>
      </c>
      <c r="B21" s="209" t="s">
        <v>68</v>
      </c>
      <c r="C21" s="212">
        <v>40988</v>
      </c>
      <c r="D21" s="215">
        <v>5</v>
      </c>
      <c r="E21" s="28"/>
      <c r="F21" s="78" t="s">
        <v>28</v>
      </c>
      <c r="G21" s="10"/>
      <c r="H21" s="11"/>
      <c r="I21" s="10"/>
      <c r="J21" s="11"/>
      <c r="K21" s="10"/>
      <c r="L21" s="35" t="s">
        <v>21</v>
      </c>
    </row>
    <row r="22" spans="1:13" ht="63.75" customHeight="1">
      <c r="A22" s="239"/>
      <c r="B22" s="210"/>
      <c r="C22" s="213"/>
      <c r="D22" s="216"/>
      <c r="E22" s="33"/>
      <c r="F22" s="78" t="s">
        <v>30</v>
      </c>
      <c r="G22" s="10"/>
      <c r="H22" s="11"/>
      <c r="I22" s="10"/>
      <c r="J22" s="11"/>
      <c r="K22" s="10"/>
      <c r="L22" s="7"/>
    </row>
    <row r="23" spans="1:13" ht="205.5" customHeight="1">
      <c r="A23" s="239"/>
      <c r="B23" s="210"/>
      <c r="C23" s="213"/>
      <c r="D23" s="216"/>
      <c r="E23" s="28"/>
      <c r="F23" s="78" t="s">
        <v>33</v>
      </c>
      <c r="G23" s="10"/>
      <c r="H23" s="11"/>
      <c r="I23" s="10"/>
      <c r="J23" s="11"/>
      <c r="K23" s="10"/>
      <c r="L23" s="35" t="s">
        <v>12</v>
      </c>
    </row>
    <row r="24" spans="1:13" ht="183" customHeight="1">
      <c r="A24" s="239"/>
      <c r="B24" s="211"/>
      <c r="C24" s="214"/>
      <c r="D24" s="217"/>
      <c r="E24" s="80" t="s">
        <v>34</v>
      </c>
      <c r="F24" s="78" t="s">
        <v>32</v>
      </c>
      <c r="G24" s="73">
        <v>1917</v>
      </c>
      <c r="H24" s="78" t="s">
        <v>35</v>
      </c>
      <c r="I24" s="73">
        <v>1957</v>
      </c>
      <c r="J24" s="11"/>
      <c r="K24" s="10"/>
      <c r="L24" s="49" t="s">
        <v>25</v>
      </c>
    </row>
    <row r="25" spans="1:13" ht="14.25" customHeight="1">
      <c r="A25" s="116"/>
      <c r="B25" s="117" t="s">
        <v>106</v>
      </c>
      <c r="C25" s="118"/>
      <c r="D25" s="119"/>
      <c r="E25" s="120"/>
      <c r="F25" s="121"/>
      <c r="G25" s="122"/>
      <c r="H25" s="123"/>
      <c r="I25" s="122"/>
      <c r="J25" s="113"/>
      <c r="K25" s="105"/>
      <c r="L25" s="98"/>
    </row>
    <row r="26" spans="1:13" ht="48">
      <c r="A26" s="65">
        <v>6</v>
      </c>
      <c r="B26" s="78" t="s">
        <v>26</v>
      </c>
      <c r="C26" s="50">
        <v>40996</v>
      </c>
      <c r="D26" s="48">
        <v>6</v>
      </c>
      <c r="E26" s="28"/>
      <c r="F26" s="88"/>
      <c r="G26" s="36"/>
      <c r="H26" s="29"/>
      <c r="I26" s="36"/>
      <c r="J26" s="29"/>
      <c r="K26" s="10"/>
      <c r="L26" s="72" t="s">
        <v>44</v>
      </c>
    </row>
    <row r="27" spans="1:13" s="129" customFormat="1">
      <c r="A27" s="116"/>
      <c r="B27" s="112" t="s">
        <v>113</v>
      </c>
      <c r="C27" s="124"/>
      <c r="D27" s="97"/>
      <c r="E27" s="107"/>
      <c r="F27" s="125"/>
      <c r="G27" s="126"/>
      <c r="H27" s="106"/>
      <c r="I27" s="126"/>
      <c r="J27" s="106"/>
      <c r="K27" s="105"/>
      <c r="L27" s="127"/>
      <c r="M27" s="128"/>
    </row>
    <row r="28" spans="1:13" ht="120">
      <c r="A28" s="65">
        <v>7</v>
      </c>
      <c r="B28" s="78" t="s">
        <v>27</v>
      </c>
      <c r="C28" s="50">
        <v>41008</v>
      </c>
      <c r="D28" s="48">
        <v>7</v>
      </c>
      <c r="E28" s="28"/>
      <c r="F28" s="88"/>
      <c r="G28" s="36"/>
      <c r="H28" s="29"/>
      <c r="I28" s="36"/>
      <c r="J28" s="29"/>
      <c r="K28" s="10"/>
      <c r="L28" s="28" t="s">
        <v>24</v>
      </c>
    </row>
    <row r="29" spans="1:13" s="129" customFormat="1">
      <c r="A29" s="116"/>
      <c r="B29" s="112" t="s">
        <v>107</v>
      </c>
      <c r="C29" s="124"/>
      <c r="D29" s="97"/>
      <c r="E29" s="107"/>
      <c r="F29" s="125"/>
      <c r="G29" s="126"/>
      <c r="H29" s="106"/>
      <c r="I29" s="126"/>
      <c r="J29" s="106"/>
      <c r="K29" s="105"/>
      <c r="L29" s="107"/>
      <c r="M29" s="128"/>
    </row>
    <row r="30" spans="1:13" ht="72">
      <c r="A30" s="65">
        <v>8</v>
      </c>
      <c r="B30" s="78" t="s">
        <v>22</v>
      </c>
      <c r="C30" s="50">
        <v>41016</v>
      </c>
      <c r="D30" s="48">
        <v>8</v>
      </c>
      <c r="E30" s="28"/>
      <c r="F30" s="88"/>
      <c r="G30" s="36"/>
      <c r="H30" s="29"/>
      <c r="I30" s="36"/>
      <c r="J30" s="29"/>
      <c r="K30" s="10"/>
      <c r="L30" s="91" t="s">
        <v>23</v>
      </c>
    </row>
    <row r="31" spans="1:13" s="129" customFormat="1">
      <c r="A31" s="130"/>
      <c r="B31" s="131" t="s">
        <v>108</v>
      </c>
      <c r="C31" s="101"/>
      <c r="D31" s="102"/>
      <c r="E31" s="107"/>
      <c r="F31" s="125"/>
      <c r="G31" s="126"/>
      <c r="H31" s="106"/>
      <c r="I31" s="126"/>
      <c r="J31" s="106"/>
      <c r="K31" s="105"/>
      <c r="L31" s="132"/>
      <c r="M31" s="128"/>
    </row>
    <row r="32" spans="1:13" ht="60" customHeight="1">
      <c r="A32" s="206">
        <v>9</v>
      </c>
      <c r="B32" s="201" t="s">
        <v>68</v>
      </c>
      <c r="C32" s="203">
        <v>41054</v>
      </c>
      <c r="D32" s="205">
        <v>9</v>
      </c>
      <c r="E32" s="12" t="s">
        <v>37</v>
      </c>
      <c r="F32" s="78" t="s">
        <v>28</v>
      </c>
      <c r="G32" s="90"/>
      <c r="H32" s="29"/>
      <c r="I32" s="90"/>
      <c r="J32" s="29"/>
      <c r="K32" s="10"/>
      <c r="L32" s="226" t="s">
        <v>49</v>
      </c>
    </row>
    <row r="33" spans="1:13" ht="60">
      <c r="A33" s="207"/>
      <c r="B33" s="202"/>
      <c r="C33" s="204"/>
      <c r="D33" s="204"/>
      <c r="E33" s="74" t="s">
        <v>36</v>
      </c>
      <c r="F33" s="78" t="s">
        <v>48</v>
      </c>
      <c r="G33" s="90"/>
      <c r="H33" s="29"/>
      <c r="I33" s="90"/>
      <c r="J33" s="29"/>
      <c r="K33" s="10"/>
      <c r="L33" s="227"/>
    </row>
    <row r="34" spans="1:13" s="129" customFormat="1">
      <c r="A34" s="208"/>
      <c r="B34" s="117" t="s">
        <v>66</v>
      </c>
      <c r="C34" s="119"/>
      <c r="D34" s="119"/>
      <c r="E34" s="133"/>
      <c r="F34" s="104">
        <v>2</v>
      </c>
      <c r="G34" s="134"/>
      <c r="H34" s="106"/>
      <c r="I34" s="134"/>
      <c r="J34" s="106"/>
      <c r="K34" s="105"/>
      <c r="L34" s="120"/>
      <c r="M34" s="128"/>
    </row>
    <row r="35" spans="1:13" ht="101.25" customHeight="1">
      <c r="A35" s="47">
        <v>10</v>
      </c>
      <c r="B35" s="81" t="s">
        <v>43</v>
      </c>
      <c r="C35" s="45">
        <v>41027</v>
      </c>
      <c r="D35" s="46">
        <v>10</v>
      </c>
      <c r="E35" s="12" t="s">
        <v>62</v>
      </c>
      <c r="F35" s="89" t="s">
        <v>52</v>
      </c>
      <c r="G35" s="36"/>
      <c r="H35" s="29"/>
      <c r="I35" s="36"/>
      <c r="J35" s="29"/>
      <c r="K35" s="36"/>
      <c r="L35" s="92" t="s">
        <v>84</v>
      </c>
    </row>
    <row r="36" spans="1:13" ht="62.25" customHeight="1">
      <c r="A36" s="42"/>
      <c r="B36" s="82"/>
      <c r="C36" s="43"/>
      <c r="D36" s="37"/>
      <c r="E36" s="29"/>
      <c r="F36" s="78" t="s">
        <v>50</v>
      </c>
      <c r="G36" s="36"/>
      <c r="H36" s="29"/>
      <c r="I36" s="36"/>
      <c r="J36" s="29"/>
      <c r="K36" s="36"/>
      <c r="L36" s="7"/>
    </row>
    <row r="37" spans="1:13" ht="186" customHeight="1">
      <c r="A37" s="42"/>
      <c r="B37" s="82"/>
      <c r="C37" s="43"/>
      <c r="D37" s="37"/>
      <c r="E37" s="41" t="s">
        <v>61</v>
      </c>
      <c r="F37" s="89" t="s">
        <v>55</v>
      </c>
      <c r="G37" s="36"/>
      <c r="H37" s="29"/>
      <c r="I37" s="36"/>
      <c r="J37" s="29"/>
      <c r="K37" s="36"/>
      <c r="L37" s="7"/>
    </row>
    <row r="38" spans="1:13" ht="133.5" customHeight="1">
      <c r="A38" s="42"/>
      <c r="B38" s="82"/>
      <c r="C38" s="43"/>
      <c r="D38" s="37"/>
      <c r="E38" s="12" t="s">
        <v>54</v>
      </c>
      <c r="F38" s="78" t="s">
        <v>51</v>
      </c>
      <c r="G38" s="36"/>
      <c r="H38" s="29"/>
      <c r="I38" s="36"/>
      <c r="J38" s="29"/>
      <c r="K38" s="36"/>
      <c r="L38" s="7"/>
    </row>
    <row r="39" spans="1:13" ht="93.75" customHeight="1">
      <c r="A39" s="42"/>
      <c r="B39" s="82"/>
      <c r="C39" s="43"/>
      <c r="D39" s="37"/>
      <c r="E39" s="12" t="s">
        <v>60</v>
      </c>
      <c r="F39" s="89" t="s">
        <v>53</v>
      </c>
      <c r="G39" s="36"/>
      <c r="H39" s="29"/>
      <c r="I39" s="36"/>
      <c r="J39" s="29"/>
      <c r="K39" s="36"/>
      <c r="L39" s="7"/>
    </row>
    <row r="40" spans="1:13" ht="160.5" customHeight="1">
      <c r="A40" s="42"/>
      <c r="B40" s="82"/>
      <c r="C40" s="43"/>
      <c r="D40" s="37"/>
      <c r="E40" s="12" t="s">
        <v>58</v>
      </c>
      <c r="F40" s="89" t="s">
        <v>59</v>
      </c>
      <c r="G40" s="36"/>
      <c r="H40" s="29"/>
      <c r="I40" s="36"/>
      <c r="J40" s="29"/>
      <c r="K40" s="36"/>
      <c r="L40" s="7"/>
    </row>
    <row r="41" spans="1:13" ht="192">
      <c r="A41" s="42"/>
      <c r="B41" s="82"/>
      <c r="C41" s="43"/>
      <c r="D41" s="37"/>
      <c r="E41" s="41" t="s">
        <v>63</v>
      </c>
      <c r="F41" s="89" t="s">
        <v>64</v>
      </c>
      <c r="G41" s="36"/>
      <c r="H41" s="29"/>
      <c r="I41" s="36"/>
      <c r="J41" s="29"/>
      <c r="K41" s="36"/>
      <c r="L41" s="7"/>
    </row>
    <row r="42" spans="1:13" ht="204.75" customHeight="1">
      <c r="A42" s="42"/>
      <c r="B42" s="82"/>
      <c r="C42" s="43"/>
      <c r="D42" s="37"/>
      <c r="E42" s="12" t="s">
        <v>56</v>
      </c>
      <c r="F42" s="78" t="s">
        <v>65</v>
      </c>
      <c r="G42" s="36"/>
      <c r="H42" s="29"/>
      <c r="I42" s="36"/>
      <c r="J42" s="29"/>
      <c r="K42" s="36"/>
      <c r="L42" s="7"/>
    </row>
    <row r="43" spans="1:13" ht="350.25" customHeight="1">
      <c r="A43" s="39"/>
      <c r="B43" s="83"/>
      <c r="C43" s="44"/>
      <c r="D43" s="38"/>
      <c r="E43" s="12" t="s">
        <v>57</v>
      </c>
      <c r="F43" s="77"/>
      <c r="G43" s="36"/>
      <c r="H43" s="29"/>
      <c r="I43" s="36"/>
      <c r="J43" s="29"/>
      <c r="K43" s="36"/>
      <c r="L43" s="7"/>
    </row>
    <row r="44" spans="1:13" s="145" customFormat="1" ht="16.5" customHeight="1">
      <c r="A44" s="139"/>
      <c r="B44" s="140" t="s">
        <v>67</v>
      </c>
      <c r="C44" s="141"/>
      <c r="D44" s="142"/>
      <c r="E44" s="123"/>
      <c r="F44" s="100"/>
      <c r="G44" s="146"/>
      <c r="H44" s="107"/>
      <c r="I44" s="146"/>
      <c r="J44" s="107"/>
      <c r="K44" s="143"/>
      <c r="L44" s="142"/>
      <c r="M44" s="144"/>
    </row>
    <row r="45" spans="1:13" ht="120">
      <c r="A45" s="47">
        <v>11</v>
      </c>
      <c r="B45" s="85" t="s">
        <v>68</v>
      </c>
      <c r="C45" s="22">
        <v>41040</v>
      </c>
      <c r="D45" s="23">
        <v>11</v>
      </c>
      <c r="E45" s="29"/>
      <c r="F45" s="88"/>
      <c r="G45" s="36"/>
      <c r="H45" s="29"/>
      <c r="I45" s="36"/>
      <c r="J45" s="29"/>
      <c r="K45" s="36"/>
      <c r="L45" s="92" t="s">
        <v>84</v>
      </c>
    </row>
    <row r="46" spans="1:13">
      <c r="A46" s="42"/>
      <c r="B46" s="84"/>
      <c r="C46" s="26"/>
      <c r="D46" s="18"/>
      <c r="E46" s="29"/>
      <c r="F46" s="88"/>
      <c r="G46" s="36"/>
      <c r="H46" s="29"/>
      <c r="I46" s="36"/>
      <c r="J46" s="29"/>
      <c r="K46" s="36"/>
      <c r="L46" s="35"/>
    </row>
    <row r="47" spans="1:13">
      <c r="A47" s="42"/>
      <c r="B47" s="84"/>
      <c r="C47" s="26"/>
      <c r="D47" s="18"/>
      <c r="E47" s="29"/>
      <c r="F47" s="88"/>
      <c r="G47" s="36"/>
      <c r="H47" s="29"/>
      <c r="I47" s="36"/>
      <c r="J47" s="29"/>
      <c r="K47" s="36"/>
      <c r="L47" s="35"/>
    </row>
    <row r="48" spans="1:13">
      <c r="A48" s="42"/>
      <c r="B48" s="84"/>
      <c r="C48" s="26"/>
      <c r="D48" s="18"/>
      <c r="E48" s="29"/>
      <c r="F48" s="88"/>
      <c r="G48" s="36"/>
      <c r="H48" s="29"/>
      <c r="I48" s="36"/>
      <c r="J48" s="29"/>
      <c r="K48" s="36"/>
      <c r="L48" s="35"/>
    </row>
    <row r="49" spans="1:13">
      <c r="A49" s="42"/>
      <c r="B49" s="84"/>
      <c r="C49" s="26"/>
      <c r="D49" s="18"/>
      <c r="E49" s="29"/>
      <c r="F49" s="88"/>
      <c r="G49" s="36"/>
      <c r="H49" s="29"/>
      <c r="I49" s="36"/>
      <c r="J49" s="29"/>
      <c r="K49" s="36"/>
      <c r="L49" s="35"/>
    </row>
    <row r="50" spans="1:13">
      <c r="A50" s="42"/>
      <c r="B50" s="84"/>
      <c r="C50" s="26"/>
      <c r="D50" s="18"/>
      <c r="E50" s="29"/>
      <c r="F50" s="88"/>
      <c r="G50" s="36"/>
      <c r="H50" s="29"/>
      <c r="I50" s="36"/>
      <c r="J50" s="29"/>
      <c r="K50" s="36"/>
      <c r="L50" s="35"/>
    </row>
    <row r="51" spans="1:13">
      <c r="A51" s="42"/>
      <c r="B51" s="84"/>
      <c r="C51" s="26"/>
      <c r="D51" s="18"/>
      <c r="E51" s="29"/>
      <c r="F51" s="88"/>
      <c r="G51" s="36"/>
      <c r="H51" s="29"/>
      <c r="I51" s="36"/>
      <c r="J51" s="29"/>
      <c r="K51" s="36"/>
      <c r="L51" s="35"/>
    </row>
    <row r="52" spans="1:13">
      <c r="A52" s="42"/>
      <c r="B52" s="84"/>
      <c r="C52" s="26"/>
      <c r="D52" s="18"/>
      <c r="E52" s="29"/>
      <c r="F52" s="88"/>
      <c r="G52" s="36"/>
      <c r="H52" s="29"/>
      <c r="I52" s="36"/>
      <c r="J52" s="29"/>
      <c r="K52" s="36"/>
      <c r="L52" s="35"/>
    </row>
    <row r="53" spans="1:13">
      <c r="A53" s="42"/>
      <c r="B53" s="84"/>
      <c r="C53" s="26"/>
      <c r="D53" s="18"/>
      <c r="E53" s="29"/>
      <c r="F53" s="88"/>
      <c r="G53" s="36"/>
      <c r="H53" s="29"/>
      <c r="I53" s="36"/>
      <c r="J53" s="29"/>
      <c r="K53" s="36"/>
      <c r="L53" s="35"/>
    </row>
    <row r="54" spans="1:13">
      <c r="A54" s="42"/>
      <c r="B54" s="84"/>
      <c r="C54" s="26"/>
      <c r="D54" s="18"/>
      <c r="E54" s="29"/>
      <c r="F54" s="88"/>
      <c r="G54" s="36"/>
      <c r="H54" s="29"/>
      <c r="I54" s="36"/>
      <c r="J54" s="29"/>
      <c r="K54" s="36"/>
      <c r="L54" s="35"/>
    </row>
    <row r="55" spans="1:13">
      <c r="A55" s="42"/>
      <c r="B55" s="84"/>
      <c r="C55" s="26"/>
      <c r="D55" s="18"/>
      <c r="E55" s="29"/>
      <c r="F55" s="88"/>
      <c r="G55" s="36"/>
      <c r="H55" s="29"/>
      <c r="I55" s="36"/>
      <c r="J55" s="29"/>
      <c r="K55" s="36"/>
      <c r="L55" s="35"/>
    </row>
    <row r="56" spans="1:13">
      <c r="A56" s="42"/>
      <c r="B56" s="84"/>
      <c r="C56" s="26"/>
      <c r="D56" s="18"/>
      <c r="E56" s="29"/>
      <c r="F56" s="88"/>
      <c r="G56" s="36"/>
      <c r="H56" s="29"/>
      <c r="I56" s="36"/>
      <c r="J56" s="29"/>
      <c r="K56" s="36"/>
      <c r="L56" s="35"/>
    </row>
    <row r="57" spans="1:13">
      <c r="A57" s="42"/>
      <c r="B57" s="84"/>
      <c r="C57" s="26"/>
      <c r="D57" s="18"/>
      <c r="E57" s="29"/>
      <c r="F57" s="88"/>
      <c r="G57" s="36"/>
      <c r="H57" s="29"/>
      <c r="I57" s="36"/>
      <c r="J57" s="29"/>
      <c r="K57" s="36"/>
      <c r="L57" s="35"/>
    </row>
    <row r="58" spans="1:13" s="129" customFormat="1" ht="14.25" customHeight="1">
      <c r="A58" s="179"/>
      <c r="B58" s="138" t="s">
        <v>109</v>
      </c>
      <c r="C58" s="113"/>
      <c r="D58" s="100"/>
      <c r="E58" s="106"/>
      <c r="F58" s="125"/>
      <c r="G58" s="126"/>
      <c r="H58" s="106"/>
      <c r="I58" s="126"/>
      <c r="J58" s="106"/>
      <c r="K58" s="126"/>
      <c r="L58" s="170"/>
      <c r="M58" s="128"/>
    </row>
    <row r="59" spans="1:13" ht="232.5" customHeight="1">
      <c r="A59" s="47">
        <v>12</v>
      </c>
      <c r="B59" s="85" t="s">
        <v>68</v>
      </c>
      <c r="C59" s="45">
        <v>41044</v>
      </c>
      <c r="D59" s="46">
        <v>12</v>
      </c>
      <c r="E59" s="12" t="s">
        <v>38</v>
      </c>
      <c r="F59" s="78" t="s">
        <v>40</v>
      </c>
      <c r="G59" s="163">
        <v>3285</v>
      </c>
      <c r="H59" s="13" t="s">
        <v>42</v>
      </c>
      <c r="I59" s="163">
        <v>4623</v>
      </c>
      <c r="J59" s="11"/>
      <c r="K59" s="10"/>
      <c r="L59" s="58" t="s">
        <v>115</v>
      </c>
    </row>
    <row r="60" spans="1:13" ht="252">
      <c r="A60" s="57"/>
      <c r="B60" s="86"/>
      <c r="C60" s="14"/>
      <c r="D60" s="19"/>
      <c r="E60" s="17" t="s">
        <v>39</v>
      </c>
      <c r="F60" s="15" t="s">
        <v>119</v>
      </c>
      <c r="G60" s="162">
        <v>16440</v>
      </c>
      <c r="H60" s="17" t="s">
        <v>41</v>
      </c>
      <c r="I60" s="162">
        <v>16440</v>
      </c>
      <c r="J60" s="14"/>
      <c r="K60" s="16"/>
      <c r="L60" s="48"/>
    </row>
    <row r="61" spans="1:13" s="154" customFormat="1" ht="13.5" customHeight="1">
      <c r="A61" s="158"/>
      <c r="B61" s="159" t="s">
        <v>114</v>
      </c>
      <c r="C61" s="98"/>
      <c r="D61" s="155"/>
      <c r="E61" s="160"/>
      <c r="F61" s="120">
        <v>2</v>
      </c>
      <c r="G61" s="161">
        <f>SUM(G59:G60)</f>
        <v>19725</v>
      </c>
      <c r="H61" s="111">
        <v>2</v>
      </c>
      <c r="I61" s="161">
        <f>SUM(I59:I60)</f>
        <v>21063</v>
      </c>
      <c r="J61" s="164">
        <v>0</v>
      </c>
      <c r="K61" s="165">
        <v>0</v>
      </c>
      <c r="L61" s="157"/>
      <c r="M61" s="153"/>
    </row>
    <row r="62" spans="1:13" ht="209.25" customHeight="1">
      <c r="A62" s="56">
        <v>13</v>
      </c>
      <c r="B62" s="81" t="s">
        <v>68</v>
      </c>
      <c r="C62" s="59">
        <v>41051</v>
      </c>
      <c r="D62" s="60">
        <v>13</v>
      </c>
      <c r="E62" s="77" t="s">
        <v>116</v>
      </c>
      <c r="F62" s="58" t="s">
        <v>120</v>
      </c>
      <c r="G62" s="166">
        <v>16440</v>
      </c>
      <c r="H62" s="180" t="s">
        <v>126</v>
      </c>
      <c r="I62" s="168"/>
      <c r="J62" s="169"/>
      <c r="K62" s="169"/>
      <c r="L62" s="58" t="s">
        <v>84</v>
      </c>
    </row>
    <row r="63" spans="1:13" ht="207.75" customHeight="1">
      <c r="A63" s="66"/>
      <c r="B63" s="79"/>
      <c r="C63" s="93"/>
      <c r="D63" s="51"/>
      <c r="E63" s="94" t="s">
        <v>117</v>
      </c>
      <c r="F63" s="58" t="s">
        <v>118</v>
      </c>
      <c r="G63" s="167">
        <v>18741</v>
      </c>
      <c r="H63" s="92"/>
      <c r="I63" s="168"/>
      <c r="J63" s="169"/>
      <c r="K63" s="169"/>
      <c r="L63" s="58"/>
    </row>
    <row r="64" spans="1:13" s="154" customFormat="1" ht="16.5" customHeight="1">
      <c r="A64" s="149"/>
      <c r="B64" s="150" t="s">
        <v>111</v>
      </c>
      <c r="C64" s="151"/>
      <c r="D64" s="100"/>
      <c r="E64" s="98"/>
      <c r="F64" s="100">
        <v>2</v>
      </c>
      <c r="G64" s="99">
        <f>SUM(G62:G63)</f>
        <v>35181</v>
      </c>
      <c r="H64" s="170"/>
      <c r="I64" s="146"/>
      <c r="J64" s="170"/>
      <c r="K64" s="170"/>
      <c r="L64" s="152"/>
      <c r="M64" s="153"/>
    </row>
    <row r="65" spans="1:13" ht="120">
      <c r="A65" s="56">
        <v>14</v>
      </c>
      <c r="B65" s="78" t="s">
        <v>85</v>
      </c>
      <c r="C65" s="70">
        <v>41057</v>
      </c>
      <c r="D65" s="46">
        <v>14</v>
      </c>
      <c r="E65" s="11"/>
      <c r="F65" s="77"/>
      <c r="G65" s="11"/>
      <c r="H65" s="11"/>
      <c r="I65" s="10"/>
      <c r="J65" s="11"/>
      <c r="K65" s="11"/>
      <c r="L65" s="58" t="s">
        <v>84</v>
      </c>
    </row>
    <row r="66" spans="1:13" s="129" customFormat="1" ht="14.25" customHeight="1">
      <c r="A66" s="147"/>
      <c r="B66" s="112" t="s">
        <v>110</v>
      </c>
      <c r="C66" s="171"/>
      <c r="D66" s="97"/>
      <c r="E66" s="113"/>
      <c r="F66" s="95"/>
      <c r="G66" s="113"/>
      <c r="H66" s="113"/>
      <c r="I66" s="105"/>
      <c r="J66" s="113"/>
      <c r="K66" s="113"/>
      <c r="L66" s="156"/>
      <c r="M66" s="128"/>
    </row>
    <row r="67" spans="1:13" ht="48">
      <c r="A67" s="61">
        <v>15</v>
      </c>
      <c r="B67" s="78" t="s">
        <v>86</v>
      </c>
      <c r="C67" s="62">
        <v>41068</v>
      </c>
      <c r="D67" s="48">
        <v>15</v>
      </c>
      <c r="E67" s="11"/>
      <c r="F67" s="77"/>
      <c r="G67" s="11"/>
      <c r="H67" s="11"/>
      <c r="I67" s="11"/>
      <c r="J67" s="11"/>
      <c r="K67" s="11"/>
      <c r="L67" s="72" t="s">
        <v>87</v>
      </c>
    </row>
    <row r="68" spans="1:13" s="129" customFormat="1" ht="14.25" customHeight="1">
      <c r="A68" s="172"/>
      <c r="B68" s="112" t="s">
        <v>112</v>
      </c>
      <c r="C68" s="171"/>
      <c r="D68" s="97"/>
      <c r="E68" s="113"/>
      <c r="F68" s="95"/>
      <c r="G68" s="113"/>
      <c r="H68" s="113"/>
      <c r="I68" s="113"/>
      <c r="J68" s="113"/>
      <c r="K68" s="113"/>
      <c r="L68" s="127"/>
      <c r="M68" s="128"/>
    </row>
    <row r="69" spans="1:13" ht="144">
      <c r="A69" s="56">
        <v>16</v>
      </c>
      <c r="B69" s="84" t="s">
        <v>88</v>
      </c>
      <c r="C69" s="62">
        <v>41068</v>
      </c>
      <c r="D69" s="48">
        <v>16</v>
      </c>
      <c r="E69" s="11"/>
      <c r="F69" s="77"/>
      <c r="G69" s="11"/>
      <c r="H69" s="11"/>
      <c r="I69" s="11"/>
      <c r="J69" s="11"/>
      <c r="K69" s="11"/>
      <c r="L69" s="12" t="s">
        <v>89</v>
      </c>
    </row>
    <row r="70" spans="1:13" s="129" customFormat="1" ht="12" customHeight="1">
      <c r="A70" s="147"/>
      <c r="B70" s="135" t="s">
        <v>121</v>
      </c>
      <c r="C70" s="171"/>
      <c r="D70" s="97"/>
      <c r="E70" s="113"/>
      <c r="F70" s="95"/>
      <c r="G70" s="113"/>
      <c r="H70" s="113"/>
      <c r="I70" s="113"/>
      <c r="J70" s="113"/>
      <c r="K70" s="113"/>
      <c r="L70" s="148"/>
      <c r="M70" s="128"/>
    </row>
    <row r="71" spans="1:13" ht="144">
      <c r="A71" s="65">
        <v>17</v>
      </c>
      <c r="B71" s="78" t="s">
        <v>88</v>
      </c>
      <c r="C71" s="62">
        <v>41075</v>
      </c>
      <c r="D71" s="48">
        <v>17</v>
      </c>
      <c r="E71" s="12" t="s">
        <v>92</v>
      </c>
      <c r="F71" s="78" t="s">
        <v>91</v>
      </c>
      <c r="G71" s="11"/>
      <c r="H71" s="11"/>
      <c r="I71" s="11"/>
      <c r="J71" s="11"/>
      <c r="K71" s="11"/>
      <c r="L71" s="12" t="s">
        <v>90</v>
      </c>
    </row>
    <row r="72" spans="1:13" ht="14.25" customHeight="1">
      <c r="A72" s="68"/>
      <c r="B72" s="135" t="s">
        <v>122</v>
      </c>
      <c r="C72" s="70"/>
      <c r="D72" s="46"/>
      <c r="E72" s="58"/>
      <c r="F72" s="78"/>
      <c r="G72" s="11"/>
      <c r="H72" s="11"/>
      <c r="I72" s="11"/>
      <c r="J72" s="11"/>
      <c r="K72" s="11"/>
      <c r="L72" s="12"/>
    </row>
    <row r="73" spans="1:13" ht="72.75" customHeight="1">
      <c r="A73" s="69">
        <v>18</v>
      </c>
      <c r="B73" s="81" t="s">
        <v>68</v>
      </c>
      <c r="C73" s="70">
        <v>41080</v>
      </c>
      <c r="D73" s="46">
        <v>18</v>
      </c>
      <c r="E73" s="58" t="s">
        <v>99</v>
      </c>
      <c r="F73" s="78" t="s">
        <v>97</v>
      </c>
      <c r="G73" s="11"/>
      <c r="H73" s="11"/>
      <c r="I73" s="11"/>
      <c r="J73" s="11"/>
      <c r="K73" s="11"/>
      <c r="L73" s="12" t="s">
        <v>93</v>
      </c>
    </row>
    <row r="74" spans="1:13" ht="289.5" customHeight="1">
      <c r="A74" s="68"/>
      <c r="B74" s="79"/>
      <c r="C74" s="53"/>
      <c r="D74" s="51"/>
      <c r="E74" s="12" t="s">
        <v>96</v>
      </c>
      <c r="F74" s="80" t="s">
        <v>98</v>
      </c>
      <c r="G74" s="14"/>
      <c r="H74" s="14"/>
      <c r="I74" s="14"/>
      <c r="J74" s="14"/>
      <c r="K74" s="14"/>
      <c r="L74" s="58"/>
    </row>
    <row r="75" spans="1:13" ht="120">
      <c r="A75" s="175"/>
      <c r="B75" s="79"/>
      <c r="C75" s="53"/>
      <c r="D75" s="51"/>
      <c r="E75" s="64" t="s">
        <v>95</v>
      </c>
      <c r="F75" s="80" t="s">
        <v>94</v>
      </c>
      <c r="G75" s="71">
        <v>3797</v>
      </c>
      <c r="H75" s="14"/>
      <c r="I75" s="14"/>
      <c r="J75" s="14"/>
      <c r="K75" s="14"/>
      <c r="L75" s="58"/>
    </row>
    <row r="76" spans="1:13" s="129" customFormat="1" ht="15" customHeight="1">
      <c r="A76" s="116"/>
      <c r="B76" s="112" t="s">
        <v>123</v>
      </c>
      <c r="C76" s="171"/>
      <c r="D76" s="97"/>
      <c r="E76" s="173"/>
      <c r="F76" s="117"/>
      <c r="G76" s="173"/>
      <c r="H76" s="173"/>
      <c r="I76" s="173"/>
      <c r="J76" s="173"/>
      <c r="K76" s="173"/>
      <c r="L76" s="174"/>
      <c r="M76" s="128"/>
    </row>
    <row r="77" spans="1:13" ht="132">
      <c r="A77" s="65">
        <v>19</v>
      </c>
      <c r="B77" s="81" t="s">
        <v>76</v>
      </c>
      <c r="C77" s="63">
        <v>41099</v>
      </c>
      <c r="D77" s="51">
        <v>19</v>
      </c>
      <c r="E77" s="64" t="s">
        <v>77</v>
      </c>
      <c r="F77" s="80" t="s">
        <v>80</v>
      </c>
      <c r="G77" s="14"/>
      <c r="H77" s="14"/>
      <c r="I77" s="14"/>
      <c r="J77" s="14"/>
      <c r="K77" s="14"/>
      <c r="L77" s="58" t="s">
        <v>93</v>
      </c>
    </row>
    <row r="78" spans="1:13" ht="111.75" customHeight="1">
      <c r="A78" s="66"/>
      <c r="B78" s="79"/>
      <c r="C78" s="53"/>
      <c r="D78" s="51"/>
      <c r="E78" s="12" t="s">
        <v>78</v>
      </c>
      <c r="F78" s="78" t="s">
        <v>79</v>
      </c>
      <c r="G78" s="11"/>
      <c r="H78" s="11"/>
      <c r="I78" s="11"/>
      <c r="J78" s="11"/>
      <c r="K78" s="11"/>
      <c r="L78" s="67"/>
    </row>
    <row r="79" spans="1:13" ht="48">
      <c r="A79" s="66"/>
      <c r="B79" s="80"/>
      <c r="C79" s="54"/>
      <c r="D79" s="52"/>
      <c r="E79" s="40" t="s">
        <v>82</v>
      </c>
      <c r="F79" s="78" t="s">
        <v>81</v>
      </c>
      <c r="G79" s="11"/>
      <c r="H79" s="11"/>
      <c r="I79" s="11"/>
      <c r="J79" s="11"/>
      <c r="K79" s="11"/>
      <c r="L79" s="24"/>
    </row>
    <row r="80" spans="1:13" s="129" customFormat="1" ht="14.25" customHeight="1">
      <c r="A80" s="176"/>
      <c r="B80" s="108" t="s">
        <v>124</v>
      </c>
      <c r="C80" s="177"/>
      <c r="D80" s="110"/>
      <c r="E80" s="136"/>
      <c r="F80" s="104">
        <v>2</v>
      </c>
      <c r="G80" s="113"/>
      <c r="H80" s="113"/>
      <c r="I80" s="113"/>
      <c r="J80" s="113"/>
      <c r="K80" s="113"/>
      <c r="L80" s="157"/>
      <c r="M80" s="128"/>
    </row>
    <row r="81" spans="1:13" ht="170.25" customHeight="1">
      <c r="A81" s="56">
        <v>20</v>
      </c>
      <c r="B81" s="222" t="s">
        <v>68</v>
      </c>
      <c r="C81" s="45">
        <v>41100</v>
      </c>
      <c r="D81" s="46">
        <v>20</v>
      </c>
      <c r="E81" s="13" t="s">
        <v>69</v>
      </c>
      <c r="F81" s="89" t="s">
        <v>72</v>
      </c>
      <c r="G81" s="11"/>
      <c r="H81" s="11"/>
      <c r="I81" s="11"/>
      <c r="J81" s="11"/>
      <c r="K81" s="11"/>
      <c r="L81" s="224" t="s">
        <v>83</v>
      </c>
    </row>
    <row r="82" spans="1:13" ht="183.75" customHeight="1">
      <c r="A82" s="57"/>
      <c r="B82" s="223"/>
      <c r="C82" s="55"/>
      <c r="D82" s="37"/>
      <c r="E82" s="12" t="s">
        <v>70</v>
      </c>
      <c r="F82" s="89" t="s">
        <v>73</v>
      </c>
      <c r="G82" s="49">
        <f>130+200</f>
        <v>330</v>
      </c>
      <c r="H82" s="11"/>
      <c r="I82" s="11"/>
      <c r="J82" s="11"/>
      <c r="K82" s="11"/>
      <c r="L82" s="225"/>
    </row>
    <row r="83" spans="1:13" ht="132.75" customHeight="1">
      <c r="A83" s="57"/>
      <c r="B83" s="87"/>
      <c r="C83" s="55"/>
      <c r="D83" s="37"/>
      <c r="E83" s="12" t="s">
        <v>71</v>
      </c>
      <c r="F83" s="89" t="s">
        <v>74</v>
      </c>
      <c r="G83" s="11"/>
      <c r="H83" s="11"/>
      <c r="I83" s="11"/>
      <c r="J83" s="11"/>
      <c r="K83" s="11"/>
      <c r="L83" s="7"/>
    </row>
    <row r="84" spans="1:13" ht="60">
      <c r="A84" s="57"/>
      <c r="B84" s="86"/>
      <c r="C84" s="14"/>
      <c r="D84" s="38"/>
      <c r="E84" s="11"/>
      <c r="F84" s="89" t="s">
        <v>75</v>
      </c>
      <c r="G84" s="11"/>
      <c r="H84" s="11"/>
      <c r="I84" s="11"/>
      <c r="J84" s="11"/>
      <c r="K84" s="11"/>
      <c r="L84" s="7"/>
    </row>
    <row r="85" spans="1:13" s="129" customFormat="1">
      <c r="A85" s="178"/>
      <c r="B85" s="137" t="s">
        <v>125</v>
      </c>
      <c r="C85" s="113"/>
      <c r="D85" s="100"/>
      <c r="E85" s="113"/>
      <c r="F85" s="113"/>
      <c r="G85" s="113"/>
      <c r="H85" s="113"/>
      <c r="I85" s="113"/>
      <c r="J85" s="113"/>
      <c r="K85" s="113"/>
      <c r="L85" s="98"/>
      <c r="M85" s="128"/>
    </row>
    <row r="86" spans="1:13" ht="42.75" customHeight="1">
      <c r="A86" s="181">
        <v>21</v>
      </c>
      <c r="B86" s="199"/>
      <c r="C86" s="11"/>
      <c r="D86" s="23"/>
      <c r="E86" s="11"/>
      <c r="F86" s="11"/>
      <c r="G86" s="11"/>
      <c r="H86" s="11"/>
      <c r="I86" s="11"/>
      <c r="J86" s="11"/>
      <c r="K86" s="11"/>
      <c r="L86" s="7"/>
    </row>
    <row r="87" spans="1:13" ht="216">
      <c r="A87" s="181">
        <v>22</v>
      </c>
      <c r="B87" s="84" t="s">
        <v>127</v>
      </c>
      <c r="C87" s="22">
        <v>41107</v>
      </c>
      <c r="D87" s="23">
        <v>22</v>
      </c>
      <c r="E87" s="84" t="s">
        <v>128</v>
      </c>
      <c r="F87" s="200" t="s">
        <v>129</v>
      </c>
      <c r="G87" s="11"/>
      <c r="H87" s="11"/>
      <c r="I87" s="11"/>
      <c r="J87" s="11"/>
      <c r="K87" s="11"/>
      <c r="L87" s="200" t="s">
        <v>89</v>
      </c>
    </row>
    <row r="88" spans="1:13" ht="57.75" customHeight="1">
      <c r="A88" s="181">
        <v>23</v>
      </c>
      <c r="B88" s="199"/>
      <c r="C88" s="11"/>
      <c r="D88" s="23"/>
      <c r="E88" s="11"/>
      <c r="F88" s="11"/>
      <c r="G88" s="11"/>
      <c r="H88" s="11"/>
      <c r="I88" s="11"/>
      <c r="J88" s="11"/>
      <c r="K88" s="11"/>
      <c r="L88" s="7"/>
    </row>
    <row r="89" spans="1:13" ht="318" customHeight="1">
      <c r="A89" s="181">
        <v>24</v>
      </c>
      <c r="B89" s="78" t="s">
        <v>130</v>
      </c>
      <c r="C89" s="22">
        <v>41170</v>
      </c>
      <c r="D89" s="23">
        <v>24</v>
      </c>
      <c r="E89" s="78" t="s">
        <v>131</v>
      </c>
      <c r="F89" s="78" t="s">
        <v>129</v>
      </c>
      <c r="G89" s="11"/>
      <c r="H89" s="11"/>
      <c r="I89" s="11"/>
      <c r="J89" s="11"/>
      <c r="K89" s="11"/>
      <c r="L89" s="7" t="s">
        <v>13</v>
      </c>
    </row>
    <row r="90" spans="1:13">
      <c r="L90" s="25" t="s">
        <v>132</v>
      </c>
    </row>
    <row r="98" spans="7:11">
      <c r="G98" s="182">
        <f>G9+G15+G11+G20+G25+G27+G29+G31+G34+G44+G58+G61+G64++G66+G68+G70+G72+G76+G80+G85</f>
        <v>68323</v>
      </c>
      <c r="I98" s="182">
        <f>I9+I15+I11+I20+I25+I27+I29+I31+I34+I44+I58+I61+I64++I66+I68+I70+I72+I76+I80+I85</f>
        <v>28020</v>
      </c>
      <c r="K98" s="182">
        <f>K9+K15+K11+K20+K25+K27+K29+K31+K34+K44+K58+K61+K64++K66+K68+K70+K72+K76+K80+K85</f>
        <v>6500</v>
      </c>
    </row>
  </sheetData>
  <customSheetViews>
    <customSheetView guid="{729039D3-39C8-4387-978A-C8F520FA6BFA}" fitToPage="1">
      <pane xSplit="4" ySplit="4" topLeftCell="E5" activePane="bottomRight" state="frozen"/>
      <selection pane="bottomRight" sqref="A1:XFD1048576"/>
      <pageMargins left="0.2" right="0.17" top="0.74803149606299213" bottom="0.74803149606299213" header="0.31496062992125984" footer="0.31496062992125984"/>
      <pageSetup paperSize="9" scale="75" orientation="landscape" r:id="rId1"/>
    </customSheetView>
    <customSheetView guid="{84B809A6-C6AC-4FE3-8D7E-2E21F5C30646}" fitToPage="1">
      <pane xSplit="4" ySplit="4" topLeftCell="E5" activePane="bottomRight" state="frozen"/>
      <selection pane="bottomRight" sqref="A1:XFD1048576"/>
      <pageMargins left="0.2" right="0.17" top="0.74803149606299213" bottom="0.74803149606299213" header="0.31496062992125984" footer="0.31496062992125984"/>
      <pageSetup paperSize="9" scale="75" orientation="landscape" r:id="rId2"/>
    </customSheetView>
    <customSheetView guid="{89ABE458-880B-4A46-A618-4A00DFB62E40}" fitToPage="1">
      <pane xSplit="4" ySplit="4" topLeftCell="E5" activePane="bottomRight" state="frozen"/>
      <selection pane="bottomRight" sqref="A1:XFD1048576"/>
      <pageMargins left="0.2" right="0.17" top="0.74803149606299213" bottom="0.74803149606299213" header="0.31496062992125984" footer="0.31496062992125984"/>
      <pageSetup paperSize="9" scale="75" orientation="landscape" r:id="rId3"/>
    </customSheetView>
    <customSheetView guid="{1B5F7353-19CA-48B7-A613-FB20B849BB1F}" fitToPage="1">
      <pane xSplit="4" ySplit="4" topLeftCell="E5" activePane="bottomRight" state="frozen"/>
      <selection pane="bottomRight" sqref="A1:XFD1048576"/>
      <pageMargins left="0.2" right="0.17" top="0.74803149606299213" bottom="0.74803149606299213" header="0.31496062992125984" footer="0.31496062992125984"/>
      <pageSetup paperSize="9" scale="75" orientation="landscape" r:id="rId4"/>
    </customSheetView>
  </customSheetViews>
  <mergeCells count="29">
    <mergeCell ref="B81:B82"/>
    <mergeCell ref="L81:L82"/>
    <mergeCell ref="L32:L33"/>
    <mergeCell ref="A16:A20"/>
    <mergeCell ref="A5:A9"/>
    <mergeCell ref="C5:C8"/>
    <mergeCell ref="D5:D8"/>
    <mergeCell ref="B5:B8"/>
    <mergeCell ref="C12:C14"/>
    <mergeCell ref="D12:D14"/>
    <mergeCell ref="B12:B14"/>
    <mergeCell ref="B16:B19"/>
    <mergeCell ref="C16:C19"/>
    <mergeCell ref="D16:D19"/>
    <mergeCell ref="A12:A15"/>
    <mergeCell ref="A21:A24"/>
    <mergeCell ref="L3:L4"/>
    <mergeCell ref="F3:K3"/>
    <mergeCell ref="A3:A4"/>
    <mergeCell ref="B3:B4"/>
    <mergeCell ref="C3:C4"/>
    <mergeCell ref="D3:D4"/>
    <mergeCell ref="B32:B33"/>
    <mergeCell ref="C32:C33"/>
    <mergeCell ref="D32:D33"/>
    <mergeCell ref="A32:A34"/>
    <mergeCell ref="B21:B24"/>
    <mergeCell ref="C21:C24"/>
    <mergeCell ref="D21:D24"/>
  </mergeCells>
  <pageMargins left="0.2" right="0.17" top="0.74803149606299213" bottom="0.74803149606299213" header="0.31496062992125984" footer="0.31496062992125984"/>
  <pageSetup paperSize="9" scale="75" orientation="landscape" r:id="rId5"/>
</worksheet>
</file>

<file path=xl/worksheets/sheet2.xml><?xml version="1.0" encoding="utf-8"?>
<worksheet xmlns="http://schemas.openxmlformats.org/spreadsheetml/2006/main" xmlns:r="http://schemas.openxmlformats.org/officeDocument/2006/relationships">
  <sheetPr>
    <pageSetUpPr fitToPage="1"/>
  </sheetPr>
  <dimension ref="A3:M51"/>
  <sheetViews>
    <sheetView tabSelected="1" workbookViewId="0">
      <pane xSplit="4" ySplit="4" topLeftCell="E5" activePane="bottomRight" state="frozen"/>
      <selection pane="topRight" activeCell="E1" sqref="E1"/>
      <selection pane="bottomLeft" activeCell="A5" sqref="A5"/>
      <selection pane="bottomRight" activeCell="F54" sqref="F54"/>
    </sheetView>
  </sheetViews>
  <sheetFormatPr defaultRowHeight="12.75"/>
  <cols>
    <col min="1" max="1" width="4.83203125" style="259" customWidth="1"/>
    <col min="2" max="2" width="26.6640625" style="376" customWidth="1"/>
    <col min="3" max="3" width="12.83203125" style="258" customWidth="1"/>
    <col min="4" max="4" width="12.5" style="377" customWidth="1"/>
    <col min="5" max="5" width="49.83203125" style="258" customWidth="1"/>
    <col min="6" max="6" width="58.1640625" style="258" customWidth="1"/>
    <col min="7" max="7" width="11.1640625" style="258" customWidth="1"/>
    <col min="8" max="8" width="31.5" style="258" customWidth="1"/>
    <col min="9" max="9" width="9.33203125" style="258"/>
    <col min="10" max="10" width="27.1640625" style="258" customWidth="1"/>
    <col min="11" max="11" width="9.33203125" style="258"/>
    <col min="12" max="12" width="17.1640625" style="378" customWidth="1"/>
    <col min="13" max="13" width="9.33203125" style="258"/>
    <col min="14" max="16384" width="9.33203125" style="259"/>
  </cols>
  <sheetData>
    <row r="3" spans="1:13" s="246" customFormat="1" ht="15.75" customHeight="1">
      <c r="A3" s="240" t="s">
        <v>0</v>
      </c>
      <c r="B3" s="241" t="s">
        <v>1</v>
      </c>
      <c r="C3" s="242" t="s">
        <v>3</v>
      </c>
      <c r="D3" s="243" t="s">
        <v>4</v>
      </c>
      <c r="E3" s="244"/>
      <c r="F3" s="241" t="s">
        <v>2</v>
      </c>
      <c r="G3" s="241"/>
      <c r="H3" s="241"/>
      <c r="I3" s="241"/>
      <c r="J3" s="241"/>
      <c r="K3" s="241"/>
      <c r="L3" s="243" t="s">
        <v>19</v>
      </c>
      <c r="M3" s="245"/>
    </row>
    <row r="4" spans="1:13" s="246" customFormat="1" ht="24">
      <c r="A4" s="240"/>
      <c r="B4" s="241"/>
      <c r="C4" s="242"/>
      <c r="D4" s="243"/>
      <c r="E4" s="244" t="s">
        <v>29</v>
      </c>
      <c r="F4" s="247" t="s">
        <v>7</v>
      </c>
      <c r="G4" s="248" t="s">
        <v>5</v>
      </c>
      <c r="H4" s="248" t="s">
        <v>8</v>
      </c>
      <c r="I4" s="248" t="s">
        <v>6</v>
      </c>
      <c r="J4" s="248" t="s">
        <v>9</v>
      </c>
      <c r="K4" s="248" t="s">
        <v>5</v>
      </c>
      <c r="L4" s="243"/>
      <c r="M4" s="245"/>
    </row>
    <row r="5" spans="1:13" ht="51" customHeight="1">
      <c r="A5" s="249">
        <v>1</v>
      </c>
      <c r="B5" s="250" t="s">
        <v>104</v>
      </c>
      <c r="C5" s="251">
        <v>40955</v>
      </c>
      <c r="D5" s="252">
        <v>1</v>
      </c>
      <c r="E5" s="253"/>
      <c r="F5" s="254" t="s">
        <v>18</v>
      </c>
      <c r="G5" s="255">
        <v>6000</v>
      </c>
      <c r="H5" s="256"/>
      <c r="I5" s="256"/>
      <c r="J5" s="257" t="s">
        <v>16</v>
      </c>
      <c r="K5" s="255">
        <v>6000</v>
      </c>
      <c r="L5" s="253" t="s">
        <v>14</v>
      </c>
    </row>
    <row r="6" spans="1:13" ht="90" customHeight="1">
      <c r="A6" s="249"/>
      <c r="B6" s="260"/>
      <c r="C6" s="251"/>
      <c r="D6" s="252"/>
      <c r="E6" s="253"/>
      <c r="F6" s="254" t="s">
        <v>17</v>
      </c>
      <c r="G6" s="255"/>
      <c r="H6" s="256"/>
      <c r="I6" s="256"/>
      <c r="J6" s="257" t="s">
        <v>15</v>
      </c>
      <c r="K6" s="255"/>
      <c r="L6" s="253" t="s">
        <v>14</v>
      </c>
    </row>
    <row r="7" spans="1:13" ht="78" customHeight="1">
      <c r="A7" s="249"/>
      <c r="B7" s="260"/>
      <c r="C7" s="251"/>
      <c r="D7" s="252"/>
      <c r="E7" s="253"/>
      <c r="F7" s="254" t="s">
        <v>10</v>
      </c>
      <c r="G7" s="255">
        <v>5000</v>
      </c>
      <c r="H7" s="261" t="s">
        <v>11</v>
      </c>
      <c r="I7" s="255">
        <v>5000</v>
      </c>
      <c r="J7" s="256"/>
      <c r="K7" s="255"/>
      <c r="L7" s="253" t="s">
        <v>13</v>
      </c>
    </row>
    <row r="8" spans="1:13" ht="24.75" customHeight="1">
      <c r="A8" s="249"/>
      <c r="B8" s="262"/>
      <c r="C8" s="251"/>
      <c r="D8" s="252"/>
      <c r="E8" s="253"/>
      <c r="F8" s="254" t="s">
        <v>20</v>
      </c>
      <c r="G8" s="255">
        <v>500</v>
      </c>
      <c r="H8" s="256"/>
      <c r="I8" s="255"/>
      <c r="J8" s="263" t="s">
        <v>45</v>
      </c>
      <c r="K8" s="255">
        <v>500</v>
      </c>
      <c r="L8" s="253" t="s">
        <v>12</v>
      </c>
    </row>
    <row r="9" spans="1:13">
      <c r="A9" s="249"/>
      <c r="B9" s="264" t="s">
        <v>101</v>
      </c>
      <c r="C9" s="265"/>
      <c r="D9" s="266"/>
      <c r="E9" s="267"/>
      <c r="F9" s="266">
        <v>4</v>
      </c>
      <c r="G9" s="268">
        <f>SUM(G5:G8)</f>
        <v>11500</v>
      </c>
      <c r="H9" s="267">
        <v>1</v>
      </c>
      <c r="I9" s="268">
        <f>SUM(I5:I8)</f>
        <v>5000</v>
      </c>
      <c r="J9" s="267">
        <v>3</v>
      </c>
      <c r="K9" s="268">
        <f>SUM(K5:K8)</f>
        <v>6500</v>
      </c>
      <c r="L9" s="269"/>
    </row>
    <row r="10" spans="1:13">
      <c r="A10" s="270"/>
      <c r="B10" s="264" t="s">
        <v>102</v>
      </c>
      <c r="C10" s="271"/>
      <c r="D10" s="272"/>
      <c r="E10" s="273"/>
      <c r="F10" s="274">
        <v>1</v>
      </c>
      <c r="G10" s="134">
        <v>0</v>
      </c>
      <c r="H10" s="275"/>
      <c r="I10" s="134"/>
      <c r="J10" s="275"/>
      <c r="K10" s="134"/>
      <c r="L10" s="269"/>
    </row>
    <row r="11" spans="1:13" ht="60">
      <c r="A11" s="276">
        <v>3</v>
      </c>
      <c r="B11" s="250" t="s">
        <v>68</v>
      </c>
      <c r="C11" s="277">
        <v>40969</v>
      </c>
      <c r="D11" s="278">
        <v>3</v>
      </c>
      <c r="E11" s="279"/>
      <c r="F11" s="280" t="s">
        <v>28</v>
      </c>
      <c r="G11" s="90"/>
      <c r="H11" s="281"/>
      <c r="I11" s="90"/>
      <c r="J11" s="281"/>
      <c r="K11" s="90"/>
      <c r="L11" s="253" t="s">
        <v>12</v>
      </c>
    </row>
    <row r="12" spans="1:13" ht="60">
      <c r="A12" s="282"/>
      <c r="B12" s="260"/>
      <c r="C12" s="283"/>
      <c r="D12" s="284"/>
      <c r="E12" s="285"/>
      <c r="F12" s="280" t="s">
        <v>30</v>
      </c>
      <c r="G12" s="90"/>
      <c r="H12" s="281"/>
      <c r="I12" s="90"/>
      <c r="J12" s="281"/>
      <c r="K12" s="90"/>
      <c r="L12" s="253"/>
    </row>
    <row r="13" spans="1:13" ht="151.5" customHeight="1">
      <c r="A13" s="282"/>
      <c r="B13" s="262"/>
      <c r="C13" s="286"/>
      <c r="D13" s="287"/>
      <c r="E13" s="288"/>
      <c r="F13" s="280" t="s">
        <v>31</v>
      </c>
      <c r="G13" s="90"/>
      <c r="H13" s="281"/>
      <c r="I13" s="90"/>
      <c r="J13" s="281"/>
      <c r="K13" s="90"/>
      <c r="L13" s="256"/>
    </row>
    <row r="14" spans="1:13" ht="12.75" customHeight="1">
      <c r="A14" s="289"/>
      <c r="B14" s="290" t="s">
        <v>103</v>
      </c>
      <c r="C14" s="291"/>
      <c r="D14" s="292"/>
      <c r="E14" s="293"/>
      <c r="F14" s="274">
        <v>3</v>
      </c>
      <c r="G14" s="134">
        <v>0</v>
      </c>
      <c r="H14" s="275"/>
      <c r="I14" s="134"/>
      <c r="J14" s="275"/>
      <c r="K14" s="134"/>
      <c r="L14" s="267"/>
    </row>
    <row r="15" spans="1:13" ht="61.5" customHeight="1">
      <c r="A15" s="276">
        <v>4</v>
      </c>
      <c r="B15" s="250" t="s">
        <v>68</v>
      </c>
      <c r="C15" s="277">
        <v>40987</v>
      </c>
      <c r="D15" s="278">
        <v>4</v>
      </c>
      <c r="E15" s="257" t="s">
        <v>37</v>
      </c>
      <c r="F15" s="280" t="s">
        <v>28</v>
      </c>
      <c r="G15" s="90"/>
      <c r="H15" s="281"/>
      <c r="I15" s="90"/>
      <c r="J15" s="281"/>
      <c r="K15" s="90"/>
      <c r="L15" s="253" t="s">
        <v>12</v>
      </c>
    </row>
    <row r="16" spans="1:13" ht="70.5" customHeight="1">
      <c r="A16" s="282"/>
      <c r="B16" s="260"/>
      <c r="C16" s="283"/>
      <c r="D16" s="284"/>
      <c r="E16" s="261" t="s">
        <v>36</v>
      </c>
      <c r="F16" s="280" t="s">
        <v>30</v>
      </c>
      <c r="G16" s="90"/>
      <c r="H16" s="281"/>
      <c r="I16" s="90"/>
      <c r="J16" s="281"/>
      <c r="K16" s="90"/>
      <c r="L16" s="253" t="s">
        <v>21</v>
      </c>
    </row>
    <row r="17" spans="1:13" ht="213" customHeight="1">
      <c r="A17" s="282"/>
      <c r="B17" s="260"/>
      <c r="C17" s="283"/>
      <c r="D17" s="284"/>
      <c r="E17" s="294"/>
      <c r="F17" s="280" t="s">
        <v>33</v>
      </c>
      <c r="G17" s="90"/>
      <c r="H17" s="281"/>
      <c r="I17" s="90"/>
      <c r="J17" s="281"/>
      <c r="K17" s="90"/>
      <c r="L17" s="253" t="s">
        <v>13</v>
      </c>
    </row>
    <row r="18" spans="1:13" ht="190.5" customHeight="1">
      <c r="A18" s="282"/>
      <c r="B18" s="262"/>
      <c r="C18" s="286"/>
      <c r="D18" s="287"/>
      <c r="E18" s="295" t="s">
        <v>34</v>
      </c>
      <c r="F18" s="280" t="s">
        <v>32</v>
      </c>
      <c r="G18" s="296">
        <v>1917</v>
      </c>
      <c r="H18" s="297" t="s">
        <v>35</v>
      </c>
      <c r="I18" s="296">
        <v>1957</v>
      </c>
      <c r="J18" s="248"/>
      <c r="K18" s="90"/>
      <c r="L18" s="256" t="s">
        <v>25</v>
      </c>
    </row>
    <row r="19" spans="1:13" ht="15" customHeight="1">
      <c r="A19" s="289"/>
      <c r="B19" s="290" t="s">
        <v>105</v>
      </c>
      <c r="C19" s="291"/>
      <c r="D19" s="292"/>
      <c r="E19" s="293"/>
      <c r="F19" s="274">
        <v>4</v>
      </c>
      <c r="G19" s="298">
        <v>1917</v>
      </c>
      <c r="H19" s="299">
        <v>1</v>
      </c>
      <c r="I19" s="298">
        <v>1957</v>
      </c>
      <c r="J19" s="299"/>
      <c r="K19" s="134"/>
      <c r="L19" s="267"/>
    </row>
    <row r="20" spans="1:13" ht="59.25" customHeight="1">
      <c r="A20" s="276">
        <v>5</v>
      </c>
      <c r="B20" s="250" t="s">
        <v>68</v>
      </c>
      <c r="C20" s="277">
        <v>40988</v>
      </c>
      <c r="D20" s="278">
        <v>5</v>
      </c>
      <c r="E20" s="253"/>
      <c r="F20" s="280" t="s">
        <v>28</v>
      </c>
      <c r="G20" s="90"/>
      <c r="H20" s="281"/>
      <c r="I20" s="90"/>
      <c r="J20" s="281"/>
      <c r="K20" s="90"/>
      <c r="L20" s="256" t="s">
        <v>21</v>
      </c>
    </row>
    <row r="21" spans="1:13" ht="63.75" customHeight="1">
      <c r="A21" s="282"/>
      <c r="B21" s="260"/>
      <c r="C21" s="283"/>
      <c r="D21" s="284"/>
      <c r="E21" s="300"/>
      <c r="F21" s="280" t="s">
        <v>30</v>
      </c>
      <c r="G21" s="90"/>
      <c r="H21" s="281"/>
      <c r="I21" s="90"/>
      <c r="J21" s="281"/>
      <c r="K21" s="90"/>
      <c r="L21" s="256"/>
    </row>
    <row r="22" spans="1:13" ht="205.5" customHeight="1">
      <c r="A22" s="282"/>
      <c r="B22" s="260"/>
      <c r="C22" s="283"/>
      <c r="D22" s="284"/>
      <c r="E22" s="253"/>
      <c r="F22" s="280" t="s">
        <v>33</v>
      </c>
      <c r="G22" s="90"/>
      <c r="H22" s="281"/>
      <c r="I22" s="90"/>
      <c r="J22" s="281"/>
      <c r="K22" s="90"/>
      <c r="L22" s="256" t="s">
        <v>12</v>
      </c>
    </row>
    <row r="23" spans="1:13" ht="183" customHeight="1">
      <c r="A23" s="282"/>
      <c r="B23" s="262"/>
      <c r="C23" s="286"/>
      <c r="D23" s="287"/>
      <c r="E23" s="301" t="s">
        <v>34</v>
      </c>
      <c r="F23" s="280" t="s">
        <v>32</v>
      </c>
      <c r="G23" s="302">
        <v>1917</v>
      </c>
      <c r="H23" s="280" t="s">
        <v>35</v>
      </c>
      <c r="I23" s="302">
        <v>1957</v>
      </c>
      <c r="J23" s="281"/>
      <c r="K23" s="90"/>
      <c r="L23" s="303" t="s">
        <v>25</v>
      </c>
    </row>
    <row r="24" spans="1:13" ht="14.25" customHeight="1">
      <c r="A24" s="304"/>
      <c r="B24" s="305" t="s">
        <v>106</v>
      </c>
      <c r="C24" s="306"/>
      <c r="D24" s="307"/>
      <c r="E24" s="308"/>
      <c r="F24" s="309"/>
      <c r="G24" s="310"/>
      <c r="H24" s="299"/>
      <c r="I24" s="310"/>
      <c r="J24" s="275"/>
      <c r="K24" s="134"/>
      <c r="L24" s="267"/>
    </row>
    <row r="25" spans="1:13" ht="60" customHeight="1">
      <c r="A25" s="276">
        <v>9</v>
      </c>
      <c r="B25" s="250" t="s">
        <v>68</v>
      </c>
      <c r="C25" s="277">
        <v>41054</v>
      </c>
      <c r="D25" s="278">
        <v>9</v>
      </c>
      <c r="E25" s="257" t="s">
        <v>37</v>
      </c>
      <c r="F25" s="280" t="s">
        <v>28</v>
      </c>
      <c r="G25" s="90"/>
      <c r="H25" s="281"/>
      <c r="I25" s="90"/>
      <c r="J25" s="281"/>
      <c r="K25" s="90"/>
      <c r="L25" s="311" t="s">
        <v>49</v>
      </c>
    </row>
    <row r="26" spans="1:13" ht="60">
      <c r="A26" s="282"/>
      <c r="B26" s="262"/>
      <c r="C26" s="287"/>
      <c r="D26" s="287"/>
      <c r="E26" s="261" t="s">
        <v>36</v>
      </c>
      <c r="F26" s="280" t="s">
        <v>48</v>
      </c>
      <c r="G26" s="90"/>
      <c r="H26" s="281"/>
      <c r="I26" s="90"/>
      <c r="J26" s="281"/>
      <c r="K26" s="90"/>
      <c r="L26" s="312"/>
    </row>
    <row r="27" spans="1:13" s="315" customFormat="1">
      <c r="A27" s="289"/>
      <c r="B27" s="305" t="s">
        <v>66</v>
      </c>
      <c r="C27" s="307"/>
      <c r="D27" s="307"/>
      <c r="E27" s="313"/>
      <c r="F27" s="274">
        <v>2</v>
      </c>
      <c r="G27" s="134"/>
      <c r="H27" s="275"/>
      <c r="I27" s="134"/>
      <c r="J27" s="275"/>
      <c r="K27" s="134"/>
      <c r="L27" s="308"/>
      <c r="M27" s="314"/>
    </row>
    <row r="28" spans="1:13" ht="232.5" customHeight="1">
      <c r="A28" s="316">
        <v>12</v>
      </c>
      <c r="B28" s="317" t="s">
        <v>68</v>
      </c>
      <c r="C28" s="318">
        <v>41044</v>
      </c>
      <c r="D28" s="319">
        <v>12</v>
      </c>
      <c r="E28" s="257" t="s">
        <v>38</v>
      </c>
      <c r="F28" s="280" t="s">
        <v>40</v>
      </c>
      <c r="G28" s="320">
        <v>3285</v>
      </c>
      <c r="H28" s="297" t="s">
        <v>42</v>
      </c>
      <c r="I28" s="320">
        <v>4623</v>
      </c>
      <c r="J28" s="281"/>
      <c r="K28" s="90"/>
      <c r="L28" s="180" t="s">
        <v>115</v>
      </c>
    </row>
    <row r="29" spans="1:13" ht="252">
      <c r="A29" s="321"/>
      <c r="B29" s="322"/>
      <c r="C29" s="323"/>
      <c r="D29" s="294"/>
      <c r="E29" s="324" t="s">
        <v>39</v>
      </c>
      <c r="F29" s="295" t="s">
        <v>119</v>
      </c>
      <c r="G29" s="325">
        <v>16440</v>
      </c>
      <c r="H29" s="324" t="s">
        <v>41</v>
      </c>
      <c r="I29" s="325">
        <v>16440</v>
      </c>
      <c r="J29" s="323"/>
      <c r="K29" s="326"/>
      <c r="L29" s="327"/>
    </row>
    <row r="30" spans="1:13" s="337" customFormat="1" ht="13.5" customHeight="1">
      <c r="A30" s="328"/>
      <c r="B30" s="329" t="s">
        <v>114</v>
      </c>
      <c r="C30" s="267"/>
      <c r="D30" s="330"/>
      <c r="E30" s="331"/>
      <c r="F30" s="308">
        <v>2</v>
      </c>
      <c r="G30" s="332">
        <f>SUM(G28:G29)</f>
        <v>19725</v>
      </c>
      <c r="H30" s="293">
        <v>2</v>
      </c>
      <c r="I30" s="332">
        <f>SUM(I28:I29)</f>
        <v>21063</v>
      </c>
      <c r="J30" s="333">
        <v>0</v>
      </c>
      <c r="K30" s="334">
        <v>0</v>
      </c>
      <c r="L30" s="335"/>
      <c r="M30" s="336"/>
    </row>
    <row r="31" spans="1:13" ht="209.25" customHeight="1">
      <c r="A31" s="338">
        <v>13</v>
      </c>
      <c r="B31" s="339" t="s">
        <v>68</v>
      </c>
      <c r="C31" s="340">
        <v>41051</v>
      </c>
      <c r="D31" s="341">
        <v>13</v>
      </c>
      <c r="E31" s="254" t="s">
        <v>116</v>
      </c>
      <c r="F31" s="180" t="s">
        <v>120</v>
      </c>
      <c r="G31" s="342">
        <v>16440</v>
      </c>
      <c r="H31" s="180" t="s">
        <v>126</v>
      </c>
      <c r="I31" s="343"/>
      <c r="J31" s="344"/>
      <c r="K31" s="344"/>
      <c r="L31" s="180" t="s">
        <v>84</v>
      </c>
    </row>
    <row r="32" spans="1:13" ht="207.75" customHeight="1">
      <c r="A32" s="345"/>
      <c r="B32" s="346"/>
      <c r="C32" s="347"/>
      <c r="D32" s="348"/>
      <c r="E32" s="349" t="s">
        <v>117</v>
      </c>
      <c r="F32" s="180" t="s">
        <v>118</v>
      </c>
      <c r="G32" s="350">
        <v>18741</v>
      </c>
      <c r="H32" s="180"/>
      <c r="I32" s="343"/>
      <c r="J32" s="344"/>
      <c r="K32" s="344"/>
      <c r="L32" s="180"/>
    </row>
    <row r="33" spans="1:13" s="337" customFormat="1" ht="16.5" customHeight="1">
      <c r="A33" s="351"/>
      <c r="B33" s="352" t="s">
        <v>111</v>
      </c>
      <c r="C33" s="353"/>
      <c r="D33" s="269"/>
      <c r="E33" s="267"/>
      <c r="F33" s="269">
        <v>2</v>
      </c>
      <c r="G33" s="268">
        <f>SUM(G31:G32)</f>
        <v>35181</v>
      </c>
      <c r="H33" s="267"/>
      <c r="I33" s="268"/>
      <c r="J33" s="267"/>
      <c r="K33" s="267"/>
      <c r="L33" s="354"/>
      <c r="M33" s="336"/>
    </row>
    <row r="34" spans="1:13" ht="48">
      <c r="A34" s="355">
        <v>15</v>
      </c>
      <c r="B34" s="280" t="s">
        <v>86</v>
      </c>
      <c r="C34" s="356">
        <v>41068</v>
      </c>
      <c r="D34" s="327">
        <v>15</v>
      </c>
      <c r="E34" s="281"/>
      <c r="F34" s="254"/>
      <c r="G34" s="281"/>
      <c r="H34" s="281"/>
      <c r="I34" s="281"/>
      <c r="J34" s="281"/>
      <c r="K34" s="281"/>
      <c r="L34" s="263" t="s">
        <v>87</v>
      </c>
    </row>
    <row r="35" spans="1:13" s="315" customFormat="1" ht="14.25" customHeight="1">
      <c r="A35" s="357"/>
      <c r="B35" s="358" t="s">
        <v>112</v>
      </c>
      <c r="C35" s="359"/>
      <c r="D35" s="266"/>
      <c r="E35" s="275"/>
      <c r="F35" s="264"/>
      <c r="G35" s="275"/>
      <c r="H35" s="275"/>
      <c r="I35" s="275"/>
      <c r="J35" s="275"/>
      <c r="K35" s="275"/>
      <c r="L35" s="354"/>
      <c r="M35" s="314"/>
    </row>
    <row r="36" spans="1:13" ht="72.75" customHeight="1">
      <c r="A36" s="360">
        <v>18</v>
      </c>
      <c r="B36" s="361" t="s">
        <v>133</v>
      </c>
      <c r="C36" s="362">
        <v>41080</v>
      </c>
      <c r="D36" s="319">
        <v>18</v>
      </c>
      <c r="E36" s="180" t="s">
        <v>99</v>
      </c>
      <c r="F36" s="280" t="s">
        <v>97</v>
      </c>
      <c r="G36" s="281"/>
      <c r="H36" s="281"/>
      <c r="I36" s="281"/>
      <c r="J36" s="281"/>
      <c r="K36" s="281"/>
      <c r="L36" s="257" t="s">
        <v>93</v>
      </c>
    </row>
    <row r="37" spans="1:13" ht="289.5" customHeight="1">
      <c r="A37" s="363"/>
      <c r="B37" s="364"/>
      <c r="C37" s="365"/>
      <c r="D37" s="348"/>
      <c r="E37" s="257" t="s">
        <v>96</v>
      </c>
      <c r="F37" s="301" t="s">
        <v>98</v>
      </c>
      <c r="G37" s="323"/>
      <c r="H37" s="323"/>
      <c r="I37" s="323"/>
      <c r="J37" s="323"/>
      <c r="K37" s="323"/>
      <c r="L37" s="180"/>
    </row>
    <row r="38" spans="1:13" ht="120">
      <c r="A38" s="366"/>
      <c r="B38" s="346"/>
      <c r="C38" s="365"/>
      <c r="D38" s="348"/>
      <c r="E38" s="367" t="s">
        <v>95</v>
      </c>
      <c r="F38" s="301" t="s">
        <v>94</v>
      </c>
      <c r="G38" s="368">
        <v>3797</v>
      </c>
      <c r="H38" s="323"/>
      <c r="I38" s="323"/>
      <c r="J38" s="323"/>
      <c r="K38" s="323"/>
      <c r="L38" s="180"/>
    </row>
    <row r="39" spans="1:13" s="315" customFormat="1" ht="15" customHeight="1">
      <c r="A39" s="304"/>
      <c r="B39" s="358" t="s">
        <v>123</v>
      </c>
      <c r="C39" s="359"/>
      <c r="D39" s="266"/>
      <c r="E39" s="369"/>
      <c r="F39" s="305"/>
      <c r="G39" s="369"/>
      <c r="H39" s="369"/>
      <c r="I39" s="369"/>
      <c r="J39" s="369"/>
      <c r="K39" s="369"/>
      <c r="L39" s="370"/>
      <c r="M39" s="314"/>
    </row>
    <row r="40" spans="1:13">
      <c r="A40" s="363"/>
      <c r="B40" s="371"/>
      <c r="C40" s="372"/>
      <c r="D40" s="373"/>
      <c r="E40" s="374"/>
      <c r="F40" s="374"/>
      <c r="G40" s="374"/>
      <c r="H40" s="374"/>
      <c r="I40" s="374"/>
      <c r="J40" s="374"/>
      <c r="K40" s="374"/>
      <c r="L40" s="375"/>
    </row>
    <row r="41" spans="1:13">
      <c r="A41" s="363"/>
      <c r="B41" s="371"/>
      <c r="C41" s="372"/>
      <c r="D41" s="373"/>
      <c r="E41" s="374"/>
      <c r="F41" s="374"/>
      <c r="G41" s="374"/>
      <c r="H41" s="374"/>
      <c r="I41" s="374"/>
      <c r="J41" s="374"/>
      <c r="K41" s="374"/>
      <c r="L41" s="375"/>
    </row>
    <row r="42" spans="1:13">
      <c r="A42" s="363"/>
      <c r="B42" s="371"/>
      <c r="C42" s="372"/>
      <c r="D42" s="373"/>
      <c r="E42" s="374"/>
      <c r="F42" s="374"/>
      <c r="G42" s="374"/>
      <c r="H42" s="374"/>
      <c r="I42" s="374"/>
      <c r="J42" s="374"/>
      <c r="K42" s="374"/>
      <c r="L42" s="375"/>
    </row>
    <row r="43" spans="1:13">
      <c r="L43" s="378" t="s">
        <v>132</v>
      </c>
    </row>
    <row r="51" spans="7:11">
      <c r="G51" s="379"/>
      <c r="I51" s="379" t="e">
        <f>I9+I14+I10+I19+I24+#REF!+#REF!+#REF!+I27+#REF!+#REF!+I30+I33++#REF!+I35+#REF!+#REF!+I39+#REF!+#REF!</f>
        <v>#REF!</v>
      </c>
      <c r="K51" s="379" t="e">
        <f>K9+K14+K10+K19+K24+#REF!+#REF!+#REF!+K27+#REF!+#REF!+K30+K33++#REF!+K35+#REF!+#REF!+K39+#REF!+#REF!</f>
        <v>#REF!</v>
      </c>
    </row>
  </sheetData>
  <customSheetViews>
    <customSheetView guid="{729039D3-39C8-4387-978A-C8F520FA6BFA}" fitToPage="1">
      <pane xSplit="4" ySplit="4" topLeftCell="E5" activePane="bottomRight" state="frozen"/>
      <selection pane="bottomRight" activeCell="F54" sqref="F54"/>
      <pageMargins left="0.2" right="0.17" top="0.74803149606299213" bottom="0.74803149606299213" header="0.31496062992125984" footer="0.31496062992125984"/>
      <pageSetup paperSize="9" scale="75" orientation="landscape" r:id="rId1"/>
    </customSheetView>
    <customSheetView guid="{84B809A6-C6AC-4FE3-8D7E-2E21F5C30646}" fitToPage="1">
      <pane xSplit="4" ySplit="4" topLeftCell="E5" activePane="bottomRight" state="frozen"/>
      <selection pane="bottomRight" activeCell="E5" sqref="E5"/>
      <pageMargins left="0.2" right="0.17" top="0.74803149606299213" bottom="0.74803149606299213" header="0.31496062992125984" footer="0.31496062992125984"/>
      <pageSetup paperSize="9" scale="75" orientation="landscape" r:id="rId2"/>
    </customSheetView>
    <customSheetView guid="{89ABE458-880B-4A46-A618-4A00DFB62E40}" fitToPage="1">
      <pane xSplit="4" ySplit="4" topLeftCell="E14" activePane="bottomRight" state="frozen"/>
      <selection pane="bottomRight" activeCell="B11" sqref="B11:B13"/>
      <pageMargins left="0.2" right="0.17" top="0.74803149606299213" bottom="0.74803149606299213" header="0.31496062992125984" footer="0.31496062992125984"/>
      <pageSetup paperSize="9" scale="75" orientation="landscape" r:id="rId3"/>
    </customSheetView>
    <customSheetView guid="{1B5F7353-19CA-48B7-A613-FB20B849BB1F}" fitToPage="1">
      <pane xSplit="4" ySplit="4" topLeftCell="E50" activePane="bottomRight" state="frozen"/>
      <selection pane="bottomRight" activeCell="F56" sqref="F56"/>
      <pageMargins left="0.2" right="0.17" top="0.74803149606299213" bottom="0.74803149606299213" header="0.31496062992125984" footer="0.31496062992125984"/>
      <pageSetup paperSize="9" scale="75" orientation="landscape" r:id="rId4"/>
    </customSheetView>
  </customSheetViews>
  <mergeCells count="28">
    <mergeCell ref="L3:L4"/>
    <mergeCell ref="A3:A4"/>
    <mergeCell ref="B3:B4"/>
    <mergeCell ref="C3:C4"/>
    <mergeCell ref="D3:D4"/>
    <mergeCell ref="F3:K3"/>
    <mergeCell ref="A5:A9"/>
    <mergeCell ref="B5:B8"/>
    <mergeCell ref="C5:C8"/>
    <mergeCell ref="D5:D8"/>
    <mergeCell ref="A11:A14"/>
    <mergeCell ref="B11:B13"/>
    <mergeCell ref="C11:C13"/>
    <mergeCell ref="D11:D13"/>
    <mergeCell ref="B36:B37"/>
    <mergeCell ref="A15:A19"/>
    <mergeCell ref="B15:B18"/>
    <mergeCell ref="C15:C18"/>
    <mergeCell ref="D15:D18"/>
    <mergeCell ref="A20:A23"/>
    <mergeCell ref="B20:B23"/>
    <mergeCell ref="C20:C23"/>
    <mergeCell ref="D20:D23"/>
    <mergeCell ref="A25:A27"/>
    <mergeCell ref="B25:B26"/>
    <mergeCell ref="C25:C26"/>
    <mergeCell ref="D25:D26"/>
    <mergeCell ref="L25:L26"/>
  </mergeCells>
  <pageMargins left="0.2" right="0.17" top="0.74803149606299213" bottom="0.74803149606299213" header="0.31496062992125984" footer="0.31496062992125984"/>
  <pageSetup paperSize="9" scale="75" orientation="landscape" r:id="rId5"/>
</worksheet>
</file>

<file path=xl/worksheets/sheet3.xml><?xml version="1.0" encoding="utf-8"?>
<worksheet xmlns="http://schemas.openxmlformats.org/spreadsheetml/2006/main" xmlns:r="http://schemas.openxmlformats.org/officeDocument/2006/relationships">
  <dimension ref="A3:M98"/>
  <sheetViews>
    <sheetView workbookViewId="0">
      <selection sqref="A1:XFD1048576"/>
    </sheetView>
  </sheetViews>
  <sheetFormatPr defaultRowHeight="12.75"/>
  <cols>
    <col min="1" max="1" width="4.83203125" customWidth="1"/>
    <col min="2" max="2" width="26.6640625" style="21" customWidth="1"/>
    <col min="3" max="3" width="12.83203125" style="9" customWidth="1"/>
    <col min="4" max="4" width="12.5" style="27" customWidth="1"/>
    <col min="5" max="5" width="49.83203125" style="9" customWidth="1"/>
    <col min="6" max="6" width="58.1640625" style="9" customWidth="1"/>
    <col min="7" max="7" width="11.1640625" style="9" customWidth="1"/>
    <col min="8" max="8" width="31.5" style="9" customWidth="1"/>
    <col min="9" max="9" width="9.33203125" style="9"/>
    <col min="10" max="10" width="27.1640625" style="9" customWidth="1"/>
    <col min="11" max="11" width="9.33203125" style="9"/>
    <col min="12" max="12" width="17.1640625" style="25" customWidth="1"/>
    <col min="13" max="13" width="9.33203125" style="9"/>
  </cols>
  <sheetData>
    <row r="3" spans="1:13" s="1" customFormat="1" ht="15.75" customHeight="1">
      <c r="A3" s="220" t="s">
        <v>0</v>
      </c>
      <c r="B3" s="219" t="s">
        <v>1</v>
      </c>
      <c r="C3" s="221" t="s">
        <v>3</v>
      </c>
      <c r="D3" s="218" t="s">
        <v>4</v>
      </c>
      <c r="E3" s="189"/>
      <c r="F3" s="219" t="s">
        <v>2</v>
      </c>
      <c r="G3" s="219"/>
      <c r="H3" s="219"/>
      <c r="I3" s="219"/>
      <c r="J3" s="219"/>
      <c r="K3" s="219"/>
      <c r="L3" s="218" t="s">
        <v>19</v>
      </c>
      <c r="M3" s="3"/>
    </row>
    <row r="4" spans="1:13" s="1" customFormat="1" ht="24">
      <c r="A4" s="220"/>
      <c r="B4" s="219"/>
      <c r="C4" s="221"/>
      <c r="D4" s="218"/>
      <c r="E4" s="189" t="s">
        <v>29</v>
      </c>
      <c r="F4" s="190" t="s">
        <v>7</v>
      </c>
      <c r="G4" s="5" t="s">
        <v>5</v>
      </c>
      <c r="H4" s="5" t="s">
        <v>8</v>
      </c>
      <c r="I4" s="5" t="s">
        <v>6</v>
      </c>
      <c r="J4" s="5" t="s">
        <v>9</v>
      </c>
      <c r="K4" s="5" t="s">
        <v>5</v>
      </c>
      <c r="L4" s="218"/>
      <c r="M4" s="3"/>
    </row>
    <row r="5" spans="1:13" ht="51" customHeight="1">
      <c r="A5" s="231">
        <v>1</v>
      </c>
      <c r="B5" s="201" t="s">
        <v>104</v>
      </c>
      <c r="C5" s="232">
        <v>40955</v>
      </c>
      <c r="D5" s="233">
        <v>1</v>
      </c>
      <c r="E5" s="28"/>
      <c r="F5" s="77" t="s">
        <v>18</v>
      </c>
      <c r="G5" s="6">
        <v>6000</v>
      </c>
      <c r="H5" s="7"/>
      <c r="I5" s="7"/>
      <c r="J5" s="12" t="s">
        <v>16</v>
      </c>
      <c r="K5" s="6">
        <v>6000</v>
      </c>
      <c r="L5" s="28" t="s">
        <v>14</v>
      </c>
    </row>
    <row r="6" spans="1:13" ht="90" customHeight="1">
      <c r="A6" s="231"/>
      <c r="B6" s="234"/>
      <c r="C6" s="232"/>
      <c r="D6" s="233"/>
      <c r="E6" s="28"/>
      <c r="F6" s="77" t="s">
        <v>17</v>
      </c>
      <c r="G6" s="6"/>
      <c r="H6" s="7"/>
      <c r="I6" s="7"/>
      <c r="J6" s="12" t="s">
        <v>15</v>
      </c>
      <c r="K6" s="6"/>
      <c r="L6" s="28" t="s">
        <v>14</v>
      </c>
    </row>
    <row r="7" spans="1:13" ht="78" customHeight="1">
      <c r="A7" s="231"/>
      <c r="B7" s="234"/>
      <c r="C7" s="232"/>
      <c r="D7" s="233"/>
      <c r="E7" s="28"/>
      <c r="F7" s="77" t="s">
        <v>10</v>
      </c>
      <c r="G7" s="6">
        <v>5000</v>
      </c>
      <c r="H7" s="74" t="s">
        <v>11</v>
      </c>
      <c r="I7" s="6">
        <v>5000</v>
      </c>
      <c r="J7" s="7"/>
      <c r="K7" s="6"/>
      <c r="L7" s="28" t="s">
        <v>13</v>
      </c>
    </row>
    <row r="8" spans="1:13" ht="24.75" customHeight="1">
      <c r="A8" s="231"/>
      <c r="B8" s="202"/>
      <c r="C8" s="232"/>
      <c r="D8" s="233"/>
      <c r="E8" s="28"/>
      <c r="F8" s="77" t="s">
        <v>20</v>
      </c>
      <c r="G8" s="6">
        <v>500</v>
      </c>
      <c r="H8" s="7"/>
      <c r="I8" s="6"/>
      <c r="J8" s="8" t="s">
        <v>45</v>
      </c>
      <c r="K8" s="6">
        <v>500</v>
      </c>
      <c r="L8" s="28" t="s">
        <v>12</v>
      </c>
    </row>
    <row r="9" spans="1:13">
      <c r="A9" s="231"/>
      <c r="B9" s="95" t="s">
        <v>101</v>
      </c>
      <c r="C9" s="96"/>
      <c r="D9" s="97"/>
      <c r="E9" s="98"/>
      <c r="F9" s="97">
        <v>4</v>
      </c>
      <c r="G9" s="99">
        <f>SUM(G5:G8)</f>
        <v>11500</v>
      </c>
      <c r="H9" s="98">
        <v>1</v>
      </c>
      <c r="I9" s="99">
        <f>SUM(I5:I8)</f>
        <v>5000</v>
      </c>
      <c r="J9" s="98">
        <v>3</v>
      </c>
      <c r="K9" s="99">
        <f>SUM(K5:K8)</f>
        <v>6500</v>
      </c>
      <c r="L9" s="100"/>
    </row>
    <row r="10" spans="1:13" ht="145.5" customHeight="1">
      <c r="A10" s="192">
        <v>2</v>
      </c>
      <c r="B10" s="78" t="s">
        <v>100</v>
      </c>
      <c r="C10" s="195">
        <v>40984</v>
      </c>
      <c r="D10" s="196">
        <v>2</v>
      </c>
      <c r="E10" s="20" t="s">
        <v>47</v>
      </c>
      <c r="F10" s="78" t="s">
        <v>46</v>
      </c>
      <c r="G10" s="10"/>
      <c r="H10" s="29"/>
      <c r="I10" s="10"/>
      <c r="J10" s="29"/>
      <c r="K10" s="10"/>
      <c r="L10" s="28" t="s">
        <v>13</v>
      </c>
    </row>
    <row r="11" spans="1:13">
      <c r="A11" s="193"/>
      <c r="B11" s="95" t="s">
        <v>102</v>
      </c>
      <c r="C11" s="101"/>
      <c r="D11" s="102"/>
      <c r="E11" s="103"/>
      <c r="F11" s="104">
        <v>1</v>
      </c>
      <c r="G11" s="105">
        <v>0</v>
      </c>
      <c r="H11" s="106"/>
      <c r="I11" s="105"/>
      <c r="J11" s="106"/>
      <c r="K11" s="105"/>
      <c r="L11" s="107"/>
    </row>
    <row r="12" spans="1:13" ht="60">
      <c r="A12" s="228">
        <v>3</v>
      </c>
      <c r="B12" s="201" t="s">
        <v>68</v>
      </c>
      <c r="C12" s="203">
        <v>40969</v>
      </c>
      <c r="D12" s="205">
        <v>3</v>
      </c>
      <c r="E12" s="30"/>
      <c r="F12" s="78" t="s">
        <v>28</v>
      </c>
      <c r="G12" s="10"/>
      <c r="H12" s="29"/>
      <c r="I12" s="36"/>
      <c r="J12" s="29"/>
      <c r="K12" s="36"/>
      <c r="L12" s="28" t="s">
        <v>12</v>
      </c>
    </row>
    <row r="13" spans="1:13" ht="60">
      <c r="A13" s="229"/>
      <c r="B13" s="234"/>
      <c r="C13" s="235"/>
      <c r="D13" s="237"/>
      <c r="E13" s="31"/>
      <c r="F13" s="78" t="s">
        <v>30</v>
      </c>
      <c r="G13" s="10"/>
      <c r="H13" s="29"/>
      <c r="I13" s="36"/>
      <c r="J13" s="29"/>
      <c r="K13" s="36"/>
      <c r="L13" s="23"/>
    </row>
    <row r="14" spans="1:13" ht="151.5" customHeight="1">
      <c r="A14" s="229"/>
      <c r="B14" s="202"/>
      <c r="C14" s="236"/>
      <c r="D14" s="204"/>
      <c r="E14" s="32"/>
      <c r="F14" s="78" t="s">
        <v>31</v>
      </c>
      <c r="G14" s="10"/>
      <c r="H14" s="29"/>
      <c r="I14" s="36"/>
      <c r="J14" s="29"/>
      <c r="K14" s="36"/>
      <c r="L14" s="7"/>
    </row>
    <row r="15" spans="1:13" ht="12.75" customHeight="1">
      <c r="A15" s="230"/>
      <c r="B15" s="108" t="s">
        <v>103</v>
      </c>
      <c r="C15" s="109"/>
      <c r="D15" s="110"/>
      <c r="E15" s="111"/>
      <c r="F15" s="104">
        <v>3</v>
      </c>
      <c r="G15" s="105">
        <v>0</v>
      </c>
      <c r="H15" s="113"/>
      <c r="I15" s="105"/>
      <c r="J15" s="113"/>
      <c r="K15" s="105"/>
      <c r="L15" s="98"/>
    </row>
    <row r="16" spans="1:13" ht="61.5" customHeight="1">
      <c r="A16" s="228">
        <v>4</v>
      </c>
      <c r="B16" s="201" t="s">
        <v>68</v>
      </c>
      <c r="C16" s="203">
        <v>40987</v>
      </c>
      <c r="D16" s="205">
        <v>4</v>
      </c>
      <c r="E16" s="12" t="s">
        <v>37</v>
      </c>
      <c r="F16" s="78" t="s">
        <v>28</v>
      </c>
      <c r="G16" s="10"/>
      <c r="H16" s="29"/>
      <c r="I16" s="10"/>
      <c r="J16" s="29"/>
      <c r="K16" s="10"/>
      <c r="L16" s="28" t="s">
        <v>12</v>
      </c>
    </row>
    <row r="17" spans="1:13" ht="70.5" customHeight="1">
      <c r="A17" s="229"/>
      <c r="B17" s="234"/>
      <c r="C17" s="235"/>
      <c r="D17" s="237"/>
      <c r="E17" s="74" t="s">
        <v>36</v>
      </c>
      <c r="F17" s="78" t="s">
        <v>30</v>
      </c>
      <c r="G17" s="10"/>
      <c r="H17" s="29"/>
      <c r="I17" s="10"/>
      <c r="J17" s="29"/>
      <c r="K17" s="10"/>
      <c r="L17" s="28" t="s">
        <v>21</v>
      </c>
    </row>
    <row r="18" spans="1:13" ht="213" customHeight="1">
      <c r="A18" s="229"/>
      <c r="B18" s="234"/>
      <c r="C18" s="235"/>
      <c r="D18" s="237"/>
      <c r="E18" s="34"/>
      <c r="F18" s="78" t="s">
        <v>33</v>
      </c>
      <c r="G18" s="10"/>
      <c r="H18" s="29"/>
      <c r="I18" s="10"/>
      <c r="J18" s="29"/>
      <c r="K18" s="10"/>
      <c r="L18" s="28" t="s">
        <v>13</v>
      </c>
    </row>
    <row r="19" spans="1:13" ht="190.5" customHeight="1">
      <c r="A19" s="229"/>
      <c r="B19" s="202"/>
      <c r="C19" s="236"/>
      <c r="D19" s="204"/>
      <c r="E19" s="15" t="s">
        <v>34</v>
      </c>
      <c r="F19" s="78" t="s">
        <v>32</v>
      </c>
      <c r="G19" s="76">
        <v>1917</v>
      </c>
      <c r="H19" s="13" t="s">
        <v>35</v>
      </c>
      <c r="I19" s="76">
        <v>1957</v>
      </c>
      <c r="J19" s="5"/>
      <c r="K19" s="10"/>
      <c r="L19" s="7" t="s">
        <v>25</v>
      </c>
    </row>
    <row r="20" spans="1:13" ht="15" customHeight="1">
      <c r="A20" s="230"/>
      <c r="B20" s="108" t="s">
        <v>105</v>
      </c>
      <c r="C20" s="109"/>
      <c r="D20" s="110"/>
      <c r="E20" s="111"/>
      <c r="F20" s="104">
        <v>4</v>
      </c>
      <c r="G20" s="114">
        <v>1917</v>
      </c>
      <c r="H20" s="115">
        <v>1</v>
      </c>
      <c r="I20" s="114">
        <v>1957</v>
      </c>
      <c r="J20" s="115"/>
      <c r="K20" s="105"/>
      <c r="L20" s="98"/>
    </row>
    <row r="21" spans="1:13" ht="59.25" customHeight="1">
      <c r="A21" s="238">
        <v>5</v>
      </c>
      <c r="B21" s="209" t="s">
        <v>68</v>
      </c>
      <c r="C21" s="212">
        <v>40988</v>
      </c>
      <c r="D21" s="215">
        <v>5</v>
      </c>
      <c r="E21" s="28"/>
      <c r="F21" s="78" t="s">
        <v>28</v>
      </c>
      <c r="G21" s="10"/>
      <c r="H21" s="11"/>
      <c r="I21" s="10"/>
      <c r="J21" s="11"/>
      <c r="K21" s="10"/>
      <c r="L21" s="35" t="s">
        <v>21</v>
      </c>
    </row>
    <row r="22" spans="1:13" ht="63.75" customHeight="1">
      <c r="A22" s="239"/>
      <c r="B22" s="210"/>
      <c r="C22" s="213"/>
      <c r="D22" s="216"/>
      <c r="E22" s="33"/>
      <c r="F22" s="78" t="s">
        <v>30</v>
      </c>
      <c r="G22" s="10"/>
      <c r="H22" s="11"/>
      <c r="I22" s="10"/>
      <c r="J22" s="11"/>
      <c r="K22" s="10"/>
      <c r="L22" s="7"/>
    </row>
    <row r="23" spans="1:13" ht="205.5" customHeight="1">
      <c r="A23" s="239"/>
      <c r="B23" s="210"/>
      <c r="C23" s="213"/>
      <c r="D23" s="216"/>
      <c r="E23" s="28"/>
      <c r="F23" s="78" t="s">
        <v>33</v>
      </c>
      <c r="G23" s="10"/>
      <c r="H23" s="11"/>
      <c r="I23" s="10"/>
      <c r="J23" s="11"/>
      <c r="K23" s="10"/>
      <c r="L23" s="35" t="s">
        <v>12</v>
      </c>
    </row>
    <row r="24" spans="1:13" ht="183" customHeight="1">
      <c r="A24" s="239"/>
      <c r="B24" s="211"/>
      <c r="C24" s="214"/>
      <c r="D24" s="217"/>
      <c r="E24" s="184" t="s">
        <v>34</v>
      </c>
      <c r="F24" s="78" t="s">
        <v>32</v>
      </c>
      <c r="G24" s="73">
        <v>1917</v>
      </c>
      <c r="H24" s="78" t="s">
        <v>35</v>
      </c>
      <c r="I24" s="73">
        <v>1957</v>
      </c>
      <c r="J24" s="11"/>
      <c r="K24" s="10"/>
      <c r="L24" s="49" t="s">
        <v>25</v>
      </c>
    </row>
    <row r="25" spans="1:13" ht="14.25" customHeight="1">
      <c r="A25" s="116"/>
      <c r="B25" s="117" t="s">
        <v>106</v>
      </c>
      <c r="C25" s="118"/>
      <c r="D25" s="119"/>
      <c r="E25" s="120"/>
      <c r="F25" s="121"/>
      <c r="G25" s="122"/>
      <c r="H25" s="123"/>
      <c r="I25" s="122"/>
      <c r="J25" s="113"/>
      <c r="K25" s="105"/>
      <c r="L25" s="98"/>
    </row>
    <row r="26" spans="1:13" ht="48">
      <c r="A26" s="192">
        <v>6</v>
      </c>
      <c r="B26" s="78" t="s">
        <v>26</v>
      </c>
      <c r="C26" s="195">
        <v>40996</v>
      </c>
      <c r="D26" s="196">
        <v>6</v>
      </c>
      <c r="E26" s="28"/>
      <c r="F26" s="88"/>
      <c r="G26" s="36"/>
      <c r="H26" s="29"/>
      <c r="I26" s="36"/>
      <c r="J26" s="29"/>
      <c r="K26" s="10"/>
      <c r="L26" s="72" t="s">
        <v>44</v>
      </c>
    </row>
    <row r="27" spans="1:13" s="129" customFormat="1">
      <c r="A27" s="116"/>
      <c r="B27" s="112" t="s">
        <v>113</v>
      </c>
      <c r="C27" s="124"/>
      <c r="D27" s="97"/>
      <c r="E27" s="107"/>
      <c r="F27" s="125"/>
      <c r="G27" s="126"/>
      <c r="H27" s="106"/>
      <c r="I27" s="126"/>
      <c r="J27" s="106"/>
      <c r="K27" s="105"/>
      <c r="L27" s="127"/>
      <c r="M27" s="128"/>
    </row>
    <row r="28" spans="1:13" ht="120">
      <c r="A28" s="192">
        <v>7</v>
      </c>
      <c r="B28" s="78" t="s">
        <v>27</v>
      </c>
      <c r="C28" s="195">
        <v>41008</v>
      </c>
      <c r="D28" s="196">
        <v>7</v>
      </c>
      <c r="E28" s="28"/>
      <c r="F28" s="88"/>
      <c r="G28" s="36"/>
      <c r="H28" s="29"/>
      <c r="I28" s="36"/>
      <c r="J28" s="29"/>
      <c r="K28" s="10"/>
      <c r="L28" s="28" t="s">
        <v>24</v>
      </c>
    </row>
    <row r="29" spans="1:13" s="129" customFormat="1">
      <c r="A29" s="116"/>
      <c r="B29" s="112" t="s">
        <v>107</v>
      </c>
      <c r="C29" s="124"/>
      <c r="D29" s="97"/>
      <c r="E29" s="107"/>
      <c r="F29" s="125"/>
      <c r="G29" s="126"/>
      <c r="H29" s="106"/>
      <c r="I29" s="126"/>
      <c r="J29" s="106"/>
      <c r="K29" s="105"/>
      <c r="L29" s="107"/>
      <c r="M29" s="128"/>
    </row>
    <row r="30" spans="1:13" ht="72">
      <c r="A30" s="192">
        <v>8</v>
      </c>
      <c r="B30" s="78" t="s">
        <v>22</v>
      </c>
      <c r="C30" s="195">
        <v>41016</v>
      </c>
      <c r="D30" s="196">
        <v>8</v>
      </c>
      <c r="E30" s="28"/>
      <c r="F30" s="88"/>
      <c r="G30" s="36"/>
      <c r="H30" s="29"/>
      <c r="I30" s="36"/>
      <c r="J30" s="29"/>
      <c r="K30" s="10"/>
      <c r="L30" s="91" t="s">
        <v>23</v>
      </c>
    </row>
    <row r="31" spans="1:13" s="129" customFormat="1">
      <c r="A31" s="130"/>
      <c r="B31" s="131" t="s">
        <v>108</v>
      </c>
      <c r="C31" s="101"/>
      <c r="D31" s="102"/>
      <c r="E31" s="107"/>
      <c r="F31" s="125"/>
      <c r="G31" s="126"/>
      <c r="H31" s="106"/>
      <c r="I31" s="126"/>
      <c r="J31" s="106"/>
      <c r="K31" s="105"/>
      <c r="L31" s="132"/>
      <c r="M31" s="128"/>
    </row>
    <row r="32" spans="1:13" ht="60" customHeight="1">
      <c r="A32" s="206">
        <v>9</v>
      </c>
      <c r="B32" s="201" t="s">
        <v>68</v>
      </c>
      <c r="C32" s="203">
        <v>41054</v>
      </c>
      <c r="D32" s="205">
        <v>9</v>
      </c>
      <c r="E32" s="12" t="s">
        <v>37</v>
      </c>
      <c r="F32" s="78" t="s">
        <v>28</v>
      </c>
      <c r="G32" s="90"/>
      <c r="H32" s="29"/>
      <c r="I32" s="90"/>
      <c r="J32" s="29"/>
      <c r="K32" s="10"/>
      <c r="L32" s="226" t="s">
        <v>49</v>
      </c>
    </row>
    <row r="33" spans="1:13" ht="60">
      <c r="A33" s="207"/>
      <c r="B33" s="202"/>
      <c r="C33" s="204"/>
      <c r="D33" s="204"/>
      <c r="E33" s="74" t="s">
        <v>36</v>
      </c>
      <c r="F33" s="78" t="s">
        <v>48</v>
      </c>
      <c r="G33" s="90"/>
      <c r="H33" s="29"/>
      <c r="I33" s="90"/>
      <c r="J33" s="29"/>
      <c r="K33" s="10"/>
      <c r="L33" s="227"/>
    </row>
    <row r="34" spans="1:13" s="129" customFormat="1">
      <c r="A34" s="208"/>
      <c r="B34" s="117" t="s">
        <v>66</v>
      </c>
      <c r="C34" s="119"/>
      <c r="D34" s="119"/>
      <c r="E34" s="133"/>
      <c r="F34" s="104">
        <v>2</v>
      </c>
      <c r="G34" s="134"/>
      <c r="H34" s="106"/>
      <c r="I34" s="134"/>
      <c r="J34" s="106"/>
      <c r="K34" s="105"/>
      <c r="L34" s="120"/>
      <c r="M34" s="128"/>
    </row>
    <row r="35" spans="1:13" ht="101.25" customHeight="1">
      <c r="A35" s="188">
        <v>10</v>
      </c>
      <c r="B35" s="183" t="s">
        <v>43</v>
      </c>
      <c r="C35" s="185">
        <v>41027</v>
      </c>
      <c r="D35" s="187">
        <v>10</v>
      </c>
      <c r="E35" s="12" t="s">
        <v>62</v>
      </c>
      <c r="F35" s="89" t="s">
        <v>52</v>
      </c>
      <c r="G35" s="36"/>
      <c r="H35" s="29"/>
      <c r="I35" s="36"/>
      <c r="J35" s="29"/>
      <c r="K35" s="36"/>
      <c r="L35" s="92" t="s">
        <v>84</v>
      </c>
    </row>
    <row r="36" spans="1:13" ht="62.25" customHeight="1">
      <c r="A36" s="42"/>
      <c r="B36" s="82"/>
      <c r="C36" s="43"/>
      <c r="D36" s="37"/>
      <c r="E36" s="29"/>
      <c r="F36" s="78" t="s">
        <v>50</v>
      </c>
      <c r="G36" s="36"/>
      <c r="H36" s="29"/>
      <c r="I36" s="36"/>
      <c r="J36" s="29"/>
      <c r="K36" s="36"/>
      <c r="L36" s="7"/>
    </row>
    <row r="37" spans="1:13" ht="186" customHeight="1">
      <c r="A37" s="42"/>
      <c r="B37" s="82"/>
      <c r="C37" s="43"/>
      <c r="D37" s="37"/>
      <c r="E37" s="41" t="s">
        <v>61</v>
      </c>
      <c r="F37" s="89" t="s">
        <v>55</v>
      </c>
      <c r="G37" s="36"/>
      <c r="H37" s="29"/>
      <c r="I37" s="36"/>
      <c r="J37" s="29"/>
      <c r="K37" s="36"/>
      <c r="L37" s="7"/>
    </row>
    <row r="38" spans="1:13" ht="133.5" customHeight="1">
      <c r="A38" s="42"/>
      <c r="B38" s="82"/>
      <c r="C38" s="43"/>
      <c r="D38" s="37"/>
      <c r="E38" s="12" t="s">
        <v>54</v>
      </c>
      <c r="F38" s="78" t="s">
        <v>51</v>
      </c>
      <c r="G38" s="36"/>
      <c r="H38" s="29"/>
      <c r="I38" s="36"/>
      <c r="J38" s="29"/>
      <c r="K38" s="36"/>
      <c r="L38" s="7"/>
    </row>
    <row r="39" spans="1:13" ht="93.75" customHeight="1">
      <c r="A39" s="42"/>
      <c r="B39" s="82"/>
      <c r="C39" s="43"/>
      <c r="D39" s="37"/>
      <c r="E39" s="12" t="s">
        <v>60</v>
      </c>
      <c r="F39" s="89" t="s">
        <v>53</v>
      </c>
      <c r="G39" s="36"/>
      <c r="H39" s="29"/>
      <c r="I39" s="36"/>
      <c r="J39" s="29"/>
      <c r="K39" s="36"/>
      <c r="L39" s="7"/>
    </row>
    <row r="40" spans="1:13" ht="160.5" customHeight="1">
      <c r="A40" s="42"/>
      <c r="B40" s="82"/>
      <c r="C40" s="43"/>
      <c r="D40" s="37"/>
      <c r="E40" s="12" t="s">
        <v>58</v>
      </c>
      <c r="F40" s="89" t="s">
        <v>59</v>
      </c>
      <c r="G40" s="36"/>
      <c r="H40" s="29"/>
      <c r="I40" s="36"/>
      <c r="J40" s="29"/>
      <c r="K40" s="36"/>
      <c r="L40" s="7"/>
    </row>
    <row r="41" spans="1:13" ht="192">
      <c r="A41" s="42"/>
      <c r="B41" s="82"/>
      <c r="C41" s="43"/>
      <c r="D41" s="37"/>
      <c r="E41" s="41" t="s">
        <v>63</v>
      </c>
      <c r="F41" s="89" t="s">
        <v>64</v>
      </c>
      <c r="G41" s="36"/>
      <c r="H41" s="29"/>
      <c r="I41" s="36"/>
      <c r="J41" s="29"/>
      <c r="K41" s="36"/>
      <c r="L41" s="7"/>
    </row>
    <row r="42" spans="1:13" ht="204.75" customHeight="1">
      <c r="A42" s="42"/>
      <c r="B42" s="82"/>
      <c r="C42" s="43"/>
      <c r="D42" s="37"/>
      <c r="E42" s="12" t="s">
        <v>56</v>
      </c>
      <c r="F42" s="78" t="s">
        <v>65</v>
      </c>
      <c r="G42" s="36"/>
      <c r="H42" s="29"/>
      <c r="I42" s="36"/>
      <c r="J42" s="29"/>
      <c r="K42" s="36"/>
      <c r="L42" s="7"/>
    </row>
    <row r="43" spans="1:13" ht="350.25" customHeight="1">
      <c r="A43" s="39"/>
      <c r="B43" s="83"/>
      <c r="C43" s="44"/>
      <c r="D43" s="38"/>
      <c r="E43" s="12" t="s">
        <v>57</v>
      </c>
      <c r="F43" s="77"/>
      <c r="G43" s="36"/>
      <c r="H43" s="29"/>
      <c r="I43" s="36"/>
      <c r="J43" s="29"/>
      <c r="K43" s="36"/>
      <c r="L43" s="7"/>
    </row>
    <row r="44" spans="1:13" s="145" customFormat="1" ht="16.5" customHeight="1">
      <c r="A44" s="139"/>
      <c r="B44" s="140" t="s">
        <v>67</v>
      </c>
      <c r="C44" s="141"/>
      <c r="D44" s="142"/>
      <c r="E44" s="123"/>
      <c r="F44" s="100"/>
      <c r="G44" s="146"/>
      <c r="H44" s="107"/>
      <c r="I44" s="146"/>
      <c r="J44" s="107"/>
      <c r="K44" s="143"/>
      <c r="L44" s="142"/>
      <c r="M44" s="144"/>
    </row>
    <row r="45" spans="1:13" ht="120">
      <c r="A45" s="188">
        <v>11</v>
      </c>
      <c r="B45" s="85" t="s">
        <v>68</v>
      </c>
      <c r="C45" s="22">
        <v>41040</v>
      </c>
      <c r="D45" s="23">
        <v>11</v>
      </c>
      <c r="E45" s="29"/>
      <c r="F45" s="88"/>
      <c r="G45" s="36"/>
      <c r="H45" s="29"/>
      <c r="I45" s="36"/>
      <c r="J45" s="29"/>
      <c r="K45" s="36"/>
      <c r="L45" s="92" t="s">
        <v>84</v>
      </c>
    </row>
    <row r="46" spans="1:13">
      <c r="A46" s="42"/>
      <c r="B46" s="84"/>
      <c r="C46" s="26"/>
      <c r="D46" s="23"/>
      <c r="E46" s="29"/>
      <c r="F46" s="88"/>
      <c r="G46" s="36"/>
      <c r="H46" s="29"/>
      <c r="I46" s="36"/>
      <c r="J46" s="29"/>
      <c r="K46" s="36"/>
      <c r="L46" s="35"/>
    </row>
    <row r="47" spans="1:13">
      <c r="A47" s="42"/>
      <c r="B47" s="84"/>
      <c r="C47" s="26"/>
      <c r="D47" s="23"/>
      <c r="E47" s="29"/>
      <c r="F47" s="88"/>
      <c r="G47" s="36"/>
      <c r="H47" s="29"/>
      <c r="I47" s="36"/>
      <c r="J47" s="29"/>
      <c r="K47" s="36"/>
      <c r="L47" s="35"/>
    </row>
    <row r="48" spans="1:13">
      <c r="A48" s="42"/>
      <c r="B48" s="84"/>
      <c r="C48" s="26"/>
      <c r="D48" s="23"/>
      <c r="E48" s="29"/>
      <c r="F48" s="88"/>
      <c r="G48" s="36"/>
      <c r="H48" s="29"/>
      <c r="I48" s="36"/>
      <c r="J48" s="29"/>
      <c r="K48" s="36"/>
      <c r="L48" s="35"/>
    </row>
    <row r="49" spans="1:13">
      <c r="A49" s="42"/>
      <c r="B49" s="84"/>
      <c r="C49" s="26"/>
      <c r="D49" s="23"/>
      <c r="E49" s="29"/>
      <c r="F49" s="88"/>
      <c r="G49" s="36"/>
      <c r="H49" s="29"/>
      <c r="I49" s="36"/>
      <c r="J49" s="29"/>
      <c r="K49" s="36"/>
      <c r="L49" s="35"/>
    </row>
    <row r="50" spans="1:13">
      <c r="A50" s="42"/>
      <c r="B50" s="84"/>
      <c r="C50" s="26"/>
      <c r="D50" s="23"/>
      <c r="E50" s="29"/>
      <c r="F50" s="88"/>
      <c r="G50" s="36"/>
      <c r="H50" s="29"/>
      <c r="I50" s="36"/>
      <c r="J50" s="29"/>
      <c r="K50" s="36"/>
      <c r="L50" s="35"/>
    </row>
    <row r="51" spans="1:13">
      <c r="A51" s="42"/>
      <c r="B51" s="84"/>
      <c r="C51" s="26"/>
      <c r="D51" s="23"/>
      <c r="E51" s="29"/>
      <c r="F51" s="88"/>
      <c r="G51" s="36"/>
      <c r="H51" s="29"/>
      <c r="I51" s="36"/>
      <c r="J51" s="29"/>
      <c r="K51" s="36"/>
      <c r="L51" s="35"/>
    </row>
    <row r="52" spans="1:13">
      <c r="A52" s="42"/>
      <c r="B52" s="84"/>
      <c r="C52" s="26"/>
      <c r="D52" s="23"/>
      <c r="E52" s="29"/>
      <c r="F52" s="88"/>
      <c r="G52" s="36"/>
      <c r="H52" s="29"/>
      <c r="I52" s="36"/>
      <c r="J52" s="29"/>
      <c r="K52" s="36"/>
      <c r="L52" s="35"/>
    </row>
    <row r="53" spans="1:13">
      <c r="A53" s="42"/>
      <c r="B53" s="84"/>
      <c r="C53" s="26"/>
      <c r="D53" s="23"/>
      <c r="E53" s="29"/>
      <c r="F53" s="88"/>
      <c r="G53" s="36"/>
      <c r="H53" s="29"/>
      <c r="I53" s="36"/>
      <c r="J53" s="29"/>
      <c r="K53" s="36"/>
      <c r="L53" s="35"/>
    </row>
    <row r="54" spans="1:13">
      <c r="A54" s="42"/>
      <c r="B54" s="84"/>
      <c r="C54" s="26"/>
      <c r="D54" s="23"/>
      <c r="E54" s="29"/>
      <c r="F54" s="88"/>
      <c r="G54" s="36"/>
      <c r="H54" s="29"/>
      <c r="I54" s="36"/>
      <c r="J54" s="29"/>
      <c r="K54" s="36"/>
      <c r="L54" s="35"/>
    </row>
    <row r="55" spans="1:13">
      <c r="A55" s="42"/>
      <c r="B55" s="84"/>
      <c r="C55" s="26"/>
      <c r="D55" s="23"/>
      <c r="E55" s="29"/>
      <c r="F55" s="88"/>
      <c r="G55" s="36"/>
      <c r="H55" s="29"/>
      <c r="I55" s="36"/>
      <c r="J55" s="29"/>
      <c r="K55" s="36"/>
      <c r="L55" s="35"/>
    </row>
    <row r="56" spans="1:13">
      <c r="A56" s="42"/>
      <c r="B56" s="84"/>
      <c r="C56" s="26"/>
      <c r="D56" s="23"/>
      <c r="E56" s="29"/>
      <c r="F56" s="88"/>
      <c r="G56" s="36"/>
      <c r="H56" s="29"/>
      <c r="I56" s="36"/>
      <c r="J56" s="29"/>
      <c r="K56" s="36"/>
      <c r="L56" s="35"/>
    </row>
    <row r="57" spans="1:13">
      <c r="A57" s="42"/>
      <c r="B57" s="84"/>
      <c r="C57" s="26"/>
      <c r="D57" s="23"/>
      <c r="E57" s="29"/>
      <c r="F57" s="88"/>
      <c r="G57" s="36"/>
      <c r="H57" s="29"/>
      <c r="I57" s="36"/>
      <c r="J57" s="29"/>
      <c r="K57" s="36"/>
      <c r="L57" s="35"/>
    </row>
    <row r="58" spans="1:13" s="129" customFormat="1" ht="14.25" customHeight="1">
      <c r="A58" s="179"/>
      <c r="B58" s="138" t="s">
        <v>109</v>
      </c>
      <c r="C58" s="113"/>
      <c r="D58" s="100"/>
      <c r="E58" s="106"/>
      <c r="F58" s="125"/>
      <c r="G58" s="126"/>
      <c r="H58" s="106"/>
      <c r="I58" s="126"/>
      <c r="J58" s="106"/>
      <c r="K58" s="126"/>
      <c r="L58" s="170"/>
      <c r="M58" s="128"/>
    </row>
    <row r="59" spans="1:13" ht="232.5" customHeight="1">
      <c r="A59" s="188">
        <v>12</v>
      </c>
      <c r="B59" s="85" t="s">
        <v>68</v>
      </c>
      <c r="C59" s="185">
        <v>41044</v>
      </c>
      <c r="D59" s="187">
        <v>12</v>
      </c>
      <c r="E59" s="12" t="s">
        <v>38</v>
      </c>
      <c r="F59" s="78" t="s">
        <v>40</v>
      </c>
      <c r="G59" s="163">
        <v>3285</v>
      </c>
      <c r="H59" s="13" t="s">
        <v>42</v>
      </c>
      <c r="I59" s="163">
        <v>4623</v>
      </c>
      <c r="J59" s="11"/>
      <c r="K59" s="10"/>
      <c r="L59" s="58" t="s">
        <v>115</v>
      </c>
    </row>
    <row r="60" spans="1:13" ht="252">
      <c r="A60" s="191"/>
      <c r="B60" s="86"/>
      <c r="C60" s="14"/>
      <c r="D60" s="38"/>
      <c r="E60" s="17" t="s">
        <v>39</v>
      </c>
      <c r="F60" s="15" t="s">
        <v>119</v>
      </c>
      <c r="G60" s="162">
        <v>16440</v>
      </c>
      <c r="H60" s="17" t="s">
        <v>41</v>
      </c>
      <c r="I60" s="162">
        <v>16440</v>
      </c>
      <c r="J60" s="14"/>
      <c r="K60" s="16"/>
      <c r="L60" s="196"/>
    </row>
    <row r="61" spans="1:13" s="154" customFormat="1" ht="13.5" customHeight="1">
      <c r="A61" s="158"/>
      <c r="B61" s="159" t="s">
        <v>114</v>
      </c>
      <c r="C61" s="98"/>
      <c r="D61" s="155"/>
      <c r="E61" s="160"/>
      <c r="F61" s="120">
        <v>2</v>
      </c>
      <c r="G61" s="161">
        <f>SUM(G59:G60)</f>
        <v>19725</v>
      </c>
      <c r="H61" s="111">
        <v>2</v>
      </c>
      <c r="I61" s="161">
        <f>SUM(I59:I60)</f>
        <v>21063</v>
      </c>
      <c r="J61" s="164">
        <v>0</v>
      </c>
      <c r="K61" s="165">
        <v>0</v>
      </c>
      <c r="L61" s="157"/>
      <c r="M61" s="153"/>
    </row>
    <row r="62" spans="1:13" ht="209.25" customHeight="1">
      <c r="A62" s="56">
        <v>13</v>
      </c>
      <c r="B62" s="183" t="s">
        <v>68</v>
      </c>
      <c r="C62" s="59">
        <v>41051</v>
      </c>
      <c r="D62" s="60">
        <v>13</v>
      </c>
      <c r="E62" s="77" t="s">
        <v>116</v>
      </c>
      <c r="F62" s="58" t="s">
        <v>120</v>
      </c>
      <c r="G62" s="166">
        <v>16440</v>
      </c>
      <c r="H62" s="180" t="s">
        <v>126</v>
      </c>
      <c r="I62" s="168"/>
      <c r="J62" s="169"/>
      <c r="K62" s="169"/>
      <c r="L62" s="58" t="s">
        <v>84</v>
      </c>
    </row>
    <row r="63" spans="1:13" ht="207.75" customHeight="1">
      <c r="A63" s="66"/>
      <c r="B63" s="197"/>
      <c r="C63" s="93"/>
      <c r="D63" s="198"/>
      <c r="E63" s="94" t="s">
        <v>117</v>
      </c>
      <c r="F63" s="58" t="s">
        <v>118</v>
      </c>
      <c r="G63" s="167">
        <v>18741</v>
      </c>
      <c r="H63" s="92"/>
      <c r="I63" s="168"/>
      <c r="J63" s="169"/>
      <c r="K63" s="169"/>
      <c r="L63" s="58"/>
    </row>
    <row r="64" spans="1:13" s="154" customFormat="1" ht="16.5" customHeight="1">
      <c r="A64" s="149"/>
      <c r="B64" s="150" t="s">
        <v>111</v>
      </c>
      <c r="C64" s="151"/>
      <c r="D64" s="100"/>
      <c r="E64" s="98"/>
      <c r="F64" s="100">
        <v>2</v>
      </c>
      <c r="G64" s="99">
        <f>SUM(G62:G63)</f>
        <v>35181</v>
      </c>
      <c r="H64" s="170"/>
      <c r="I64" s="146"/>
      <c r="J64" s="170"/>
      <c r="K64" s="170"/>
      <c r="L64" s="152"/>
      <c r="M64" s="153"/>
    </row>
    <row r="65" spans="1:13" ht="120">
      <c r="A65" s="56">
        <v>14</v>
      </c>
      <c r="B65" s="78" t="s">
        <v>85</v>
      </c>
      <c r="C65" s="70">
        <v>41057</v>
      </c>
      <c r="D65" s="187">
        <v>14</v>
      </c>
      <c r="E65" s="11"/>
      <c r="F65" s="77"/>
      <c r="G65" s="11"/>
      <c r="H65" s="11"/>
      <c r="I65" s="10"/>
      <c r="J65" s="11"/>
      <c r="K65" s="11"/>
      <c r="L65" s="58" t="s">
        <v>84</v>
      </c>
    </row>
    <row r="66" spans="1:13" s="129" customFormat="1" ht="14.25" customHeight="1">
      <c r="A66" s="147"/>
      <c r="B66" s="112" t="s">
        <v>110</v>
      </c>
      <c r="C66" s="171"/>
      <c r="D66" s="97"/>
      <c r="E66" s="113"/>
      <c r="F66" s="95"/>
      <c r="G66" s="113"/>
      <c r="H66" s="113"/>
      <c r="I66" s="105"/>
      <c r="J66" s="113"/>
      <c r="K66" s="113"/>
      <c r="L66" s="156"/>
      <c r="M66" s="128"/>
    </row>
    <row r="67" spans="1:13" ht="48">
      <c r="A67" s="61">
        <v>15</v>
      </c>
      <c r="B67" s="78" t="s">
        <v>86</v>
      </c>
      <c r="C67" s="62">
        <v>41068</v>
      </c>
      <c r="D67" s="196">
        <v>15</v>
      </c>
      <c r="E67" s="11"/>
      <c r="F67" s="77"/>
      <c r="G67" s="11"/>
      <c r="H67" s="11"/>
      <c r="I67" s="11"/>
      <c r="J67" s="11"/>
      <c r="K67" s="11"/>
      <c r="L67" s="72" t="s">
        <v>87</v>
      </c>
    </row>
    <row r="68" spans="1:13" s="129" customFormat="1" ht="14.25" customHeight="1">
      <c r="A68" s="172"/>
      <c r="B68" s="112" t="s">
        <v>112</v>
      </c>
      <c r="C68" s="171"/>
      <c r="D68" s="97"/>
      <c r="E68" s="113"/>
      <c r="F68" s="95"/>
      <c r="G68" s="113"/>
      <c r="H68" s="113"/>
      <c r="I68" s="113"/>
      <c r="J68" s="113"/>
      <c r="K68" s="113"/>
      <c r="L68" s="127"/>
      <c r="M68" s="128"/>
    </row>
    <row r="69" spans="1:13" ht="144">
      <c r="A69" s="56">
        <v>16</v>
      </c>
      <c r="B69" s="84" t="s">
        <v>88</v>
      </c>
      <c r="C69" s="62">
        <v>41068</v>
      </c>
      <c r="D69" s="196">
        <v>16</v>
      </c>
      <c r="E69" s="11"/>
      <c r="F69" s="77"/>
      <c r="G69" s="11"/>
      <c r="H69" s="11"/>
      <c r="I69" s="11"/>
      <c r="J69" s="11"/>
      <c r="K69" s="11"/>
      <c r="L69" s="12" t="s">
        <v>89</v>
      </c>
    </row>
    <row r="70" spans="1:13" s="129" customFormat="1" ht="12" customHeight="1">
      <c r="A70" s="147"/>
      <c r="B70" s="135" t="s">
        <v>121</v>
      </c>
      <c r="C70" s="171"/>
      <c r="D70" s="97"/>
      <c r="E70" s="113"/>
      <c r="F70" s="95"/>
      <c r="G70" s="113"/>
      <c r="H70" s="113"/>
      <c r="I70" s="113"/>
      <c r="J70" s="113"/>
      <c r="K70" s="113"/>
      <c r="L70" s="148"/>
      <c r="M70" s="128"/>
    </row>
    <row r="71" spans="1:13" ht="144">
      <c r="A71" s="192">
        <v>17</v>
      </c>
      <c r="B71" s="78" t="s">
        <v>88</v>
      </c>
      <c r="C71" s="62">
        <v>41075</v>
      </c>
      <c r="D71" s="196">
        <v>17</v>
      </c>
      <c r="E71" s="12" t="s">
        <v>92</v>
      </c>
      <c r="F71" s="78" t="s">
        <v>91</v>
      </c>
      <c r="G71" s="11"/>
      <c r="H71" s="11"/>
      <c r="I71" s="11"/>
      <c r="J71" s="11"/>
      <c r="K71" s="11"/>
      <c r="L71" s="12" t="s">
        <v>90</v>
      </c>
    </row>
    <row r="72" spans="1:13" ht="14.25" customHeight="1">
      <c r="A72" s="68"/>
      <c r="B72" s="135" t="s">
        <v>122</v>
      </c>
      <c r="C72" s="70"/>
      <c r="D72" s="187"/>
      <c r="E72" s="58"/>
      <c r="F72" s="78"/>
      <c r="G72" s="11"/>
      <c r="H72" s="11"/>
      <c r="I72" s="11"/>
      <c r="J72" s="11"/>
      <c r="K72" s="11"/>
      <c r="L72" s="12"/>
    </row>
    <row r="73" spans="1:13" ht="72.75" customHeight="1">
      <c r="A73" s="69">
        <v>18</v>
      </c>
      <c r="B73" s="183" t="s">
        <v>68</v>
      </c>
      <c r="C73" s="70">
        <v>41080</v>
      </c>
      <c r="D73" s="187">
        <v>18</v>
      </c>
      <c r="E73" s="58" t="s">
        <v>99</v>
      </c>
      <c r="F73" s="78" t="s">
        <v>97</v>
      </c>
      <c r="G73" s="11"/>
      <c r="H73" s="11"/>
      <c r="I73" s="11"/>
      <c r="J73" s="11"/>
      <c r="K73" s="11"/>
      <c r="L73" s="12" t="s">
        <v>93</v>
      </c>
    </row>
    <row r="74" spans="1:13" ht="289.5" customHeight="1">
      <c r="A74" s="68"/>
      <c r="B74" s="197"/>
      <c r="C74" s="53"/>
      <c r="D74" s="198"/>
      <c r="E74" s="12" t="s">
        <v>96</v>
      </c>
      <c r="F74" s="184" t="s">
        <v>98</v>
      </c>
      <c r="G74" s="14"/>
      <c r="H74" s="14"/>
      <c r="I74" s="14"/>
      <c r="J74" s="14"/>
      <c r="K74" s="14"/>
      <c r="L74" s="58"/>
    </row>
    <row r="75" spans="1:13" ht="120">
      <c r="A75" s="175"/>
      <c r="B75" s="197"/>
      <c r="C75" s="53"/>
      <c r="D75" s="198"/>
      <c r="E75" s="64" t="s">
        <v>95</v>
      </c>
      <c r="F75" s="184" t="s">
        <v>94</v>
      </c>
      <c r="G75" s="71">
        <v>3797</v>
      </c>
      <c r="H75" s="14"/>
      <c r="I75" s="14"/>
      <c r="J75" s="14"/>
      <c r="K75" s="14"/>
      <c r="L75" s="58"/>
    </row>
    <row r="76" spans="1:13" s="129" customFormat="1" ht="15" customHeight="1">
      <c r="A76" s="116"/>
      <c r="B76" s="112" t="s">
        <v>123</v>
      </c>
      <c r="C76" s="171"/>
      <c r="D76" s="97"/>
      <c r="E76" s="173"/>
      <c r="F76" s="117"/>
      <c r="G76" s="173"/>
      <c r="H76" s="173"/>
      <c r="I76" s="173"/>
      <c r="J76" s="173"/>
      <c r="K76" s="173"/>
      <c r="L76" s="174"/>
      <c r="M76" s="128"/>
    </row>
    <row r="77" spans="1:13" ht="132">
      <c r="A77" s="192">
        <v>19</v>
      </c>
      <c r="B77" s="183" t="s">
        <v>76</v>
      </c>
      <c r="C77" s="63">
        <v>41099</v>
      </c>
      <c r="D77" s="198">
        <v>19</v>
      </c>
      <c r="E77" s="64" t="s">
        <v>77</v>
      </c>
      <c r="F77" s="184" t="s">
        <v>80</v>
      </c>
      <c r="G77" s="14"/>
      <c r="H77" s="14"/>
      <c r="I77" s="14"/>
      <c r="J77" s="14"/>
      <c r="K77" s="14"/>
      <c r="L77" s="58" t="s">
        <v>93</v>
      </c>
    </row>
    <row r="78" spans="1:13" ht="111.75" customHeight="1">
      <c r="A78" s="66"/>
      <c r="B78" s="197"/>
      <c r="C78" s="53"/>
      <c r="D78" s="198"/>
      <c r="E78" s="12" t="s">
        <v>78</v>
      </c>
      <c r="F78" s="78" t="s">
        <v>79</v>
      </c>
      <c r="G78" s="11"/>
      <c r="H78" s="11"/>
      <c r="I78" s="11"/>
      <c r="J78" s="11"/>
      <c r="K78" s="11"/>
      <c r="L78" s="67"/>
    </row>
    <row r="79" spans="1:13" ht="48">
      <c r="A79" s="66"/>
      <c r="B79" s="184"/>
      <c r="C79" s="54"/>
      <c r="D79" s="186"/>
      <c r="E79" s="40" t="s">
        <v>82</v>
      </c>
      <c r="F79" s="78" t="s">
        <v>81</v>
      </c>
      <c r="G79" s="11"/>
      <c r="H79" s="11"/>
      <c r="I79" s="11"/>
      <c r="J79" s="11"/>
      <c r="K79" s="11"/>
      <c r="L79" s="24"/>
    </row>
    <row r="80" spans="1:13" s="129" customFormat="1" ht="14.25" customHeight="1">
      <c r="A80" s="176"/>
      <c r="B80" s="108" t="s">
        <v>124</v>
      </c>
      <c r="C80" s="177"/>
      <c r="D80" s="110"/>
      <c r="E80" s="136"/>
      <c r="F80" s="104">
        <v>2</v>
      </c>
      <c r="G80" s="113"/>
      <c r="H80" s="113"/>
      <c r="I80" s="113"/>
      <c r="J80" s="113"/>
      <c r="K80" s="113"/>
      <c r="L80" s="157"/>
      <c r="M80" s="128"/>
    </row>
    <row r="81" spans="1:13" ht="170.25" customHeight="1">
      <c r="A81" s="56">
        <v>20</v>
      </c>
      <c r="B81" s="222" t="s">
        <v>68</v>
      </c>
      <c r="C81" s="185">
        <v>41100</v>
      </c>
      <c r="D81" s="187">
        <v>20</v>
      </c>
      <c r="E81" s="13" t="s">
        <v>69</v>
      </c>
      <c r="F81" s="89" t="s">
        <v>72</v>
      </c>
      <c r="G81" s="11"/>
      <c r="H81" s="11"/>
      <c r="I81" s="11"/>
      <c r="J81" s="11"/>
      <c r="K81" s="11"/>
      <c r="L81" s="224" t="s">
        <v>83</v>
      </c>
    </row>
    <row r="82" spans="1:13" ht="183.75" customHeight="1">
      <c r="A82" s="191"/>
      <c r="B82" s="223"/>
      <c r="C82" s="55"/>
      <c r="D82" s="37"/>
      <c r="E82" s="12" t="s">
        <v>70</v>
      </c>
      <c r="F82" s="89" t="s">
        <v>73</v>
      </c>
      <c r="G82" s="49">
        <f>130+200</f>
        <v>330</v>
      </c>
      <c r="H82" s="11"/>
      <c r="I82" s="11"/>
      <c r="J82" s="11"/>
      <c r="K82" s="11"/>
      <c r="L82" s="225"/>
    </row>
    <row r="83" spans="1:13" ht="132.75" customHeight="1">
      <c r="A83" s="191"/>
      <c r="B83" s="87"/>
      <c r="C83" s="55"/>
      <c r="D83" s="37"/>
      <c r="E83" s="12" t="s">
        <v>71</v>
      </c>
      <c r="F83" s="89" t="s">
        <v>74</v>
      </c>
      <c r="G83" s="11"/>
      <c r="H83" s="11"/>
      <c r="I83" s="11"/>
      <c r="J83" s="11"/>
      <c r="K83" s="11"/>
      <c r="L83" s="7"/>
    </row>
    <row r="84" spans="1:13" ht="60">
      <c r="A84" s="191"/>
      <c r="B84" s="86"/>
      <c r="C84" s="14"/>
      <c r="D84" s="38"/>
      <c r="E84" s="11"/>
      <c r="F84" s="89" t="s">
        <v>75</v>
      </c>
      <c r="G84" s="11"/>
      <c r="H84" s="11"/>
      <c r="I84" s="11"/>
      <c r="J84" s="11"/>
      <c r="K84" s="11"/>
      <c r="L84" s="7"/>
    </row>
    <row r="85" spans="1:13" s="129" customFormat="1">
      <c r="A85" s="178"/>
      <c r="B85" s="137" t="s">
        <v>125</v>
      </c>
      <c r="C85" s="113"/>
      <c r="D85" s="100"/>
      <c r="E85" s="113"/>
      <c r="F85" s="113"/>
      <c r="G85" s="113"/>
      <c r="H85" s="113"/>
      <c r="I85" s="113"/>
      <c r="J85" s="113"/>
      <c r="K85" s="113"/>
      <c r="L85" s="98"/>
      <c r="M85" s="128"/>
    </row>
    <row r="86" spans="1:13" ht="42.75" customHeight="1">
      <c r="A86" s="194">
        <v>21</v>
      </c>
      <c r="B86" s="199"/>
      <c r="C86" s="11"/>
      <c r="D86" s="23"/>
      <c r="E86" s="11"/>
      <c r="F86" s="11"/>
      <c r="G86" s="11"/>
      <c r="H86" s="11"/>
      <c r="I86" s="11"/>
      <c r="J86" s="11"/>
      <c r="K86" s="11"/>
      <c r="L86" s="7"/>
    </row>
    <row r="87" spans="1:13" ht="216">
      <c r="A87" s="194">
        <v>22</v>
      </c>
      <c r="B87" s="84" t="s">
        <v>127</v>
      </c>
      <c r="C87" s="22">
        <v>41107</v>
      </c>
      <c r="D87" s="23">
        <v>22</v>
      </c>
      <c r="E87" s="84" t="s">
        <v>128</v>
      </c>
      <c r="F87" s="200" t="s">
        <v>129</v>
      </c>
      <c r="G87" s="11"/>
      <c r="H87" s="11"/>
      <c r="I87" s="11"/>
      <c r="J87" s="11"/>
      <c r="K87" s="11"/>
      <c r="L87" s="200" t="s">
        <v>89</v>
      </c>
    </row>
    <row r="88" spans="1:13" ht="57.75" customHeight="1">
      <c r="A88" s="194">
        <v>23</v>
      </c>
      <c r="B88" s="199"/>
      <c r="C88" s="11"/>
      <c r="D88" s="23"/>
      <c r="E88" s="11"/>
      <c r="F88" s="11"/>
      <c r="G88" s="11"/>
      <c r="H88" s="11"/>
      <c r="I88" s="11"/>
      <c r="J88" s="11"/>
      <c r="K88" s="11"/>
      <c r="L88" s="7"/>
    </row>
    <row r="89" spans="1:13" ht="318" customHeight="1">
      <c r="A89" s="194">
        <v>24</v>
      </c>
      <c r="B89" s="78" t="s">
        <v>130</v>
      </c>
      <c r="C89" s="22">
        <v>41170</v>
      </c>
      <c r="D89" s="23">
        <v>24</v>
      </c>
      <c r="E89" s="78" t="s">
        <v>131</v>
      </c>
      <c r="F89" s="78" t="s">
        <v>129</v>
      </c>
      <c r="G89" s="11"/>
      <c r="H89" s="11"/>
      <c r="I89" s="11"/>
      <c r="J89" s="11"/>
      <c r="K89" s="11"/>
      <c r="L89" s="7" t="s">
        <v>13</v>
      </c>
    </row>
    <row r="90" spans="1:13">
      <c r="L90" s="25" t="s">
        <v>132</v>
      </c>
    </row>
    <row r="98" spans="7:11">
      <c r="G98" s="182">
        <f>G9+G15+G11+G20+G25+G27+G29+G31+G34+G44+G58+G61+G64++G66+G68+G70+G72+G76+G80+G85</f>
        <v>68323</v>
      </c>
      <c r="I98" s="182">
        <f>I9+I15+I11+I20+I25+I27+I29+I31+I34+I44+I58+I61+I64++I66+I68+I70+I72+I76+I80+I85</f>
        <v>28020</v>
      </c>
      <c r="K98" s="182">
        <f>K9+K15+K11+K20+K25+K27+K29+K31+K34+K44+K58+K61+K64++K66+K68+K70+K72+K76+K80+K85</f>
        <v>6500</v>
      </c>
    </row>
  </sheetData>
  <customSheetViews>
    <customSheetView guid="{729039D3-39C8-4387-978A-C8F520FA6BFA}">
      <selection sqref="A1:XFD1048576"/>
      <pageMargins left="0.7" right="0.7" top="0.75" bottom="0.75" header="0.3" footer="0.3"/>
    </customSheetView>
    <customSheetView guid="{84B809A6-C6AC-4FE3-8D7E-2E21F5C30646}">
      <selection sqref="A1:XFD1048576"/>
      <pageMargins left="0.7" right="0.7" top="0.75" bottom="0.75" header="0.3" footer="0.3"/>
    </customSheetView>
    <customSheetView guid="{89ABE458-880B-4A46-A618-4A00DFB62E40}">
      <selection sqref="A1:XFD1048576"/>
      <pageMargins left="0.7" right="0.7" top="0.75" bottom="0.75" header="0.3" footer="0.3"/>
    </customSheetView>
    <customSheetView guid="{1B5F7353-19CA-48B7-A613-FB20B849BB1F}">
      <selection sqref="A1:XFD1048576"/>
      <pageMargins left="0.7" right="0.7" top="0.75" bottom="0.75" header="0.3" footer="0.3"/>
    </customSheetView>
  </customSheetViews>
  <mergeCells count="29">
    <mergeCell ref="L3:L4"/>
    <mergeCell ref="A3:A4"/>
    <mergeCell ref="B3:B4"/>
    <mergeCell ref="C3:C4"/>
    <mergeCell ref="D3:D4"/>
    <mergeCell ref="F3:K3"/>
    <mergeCell ref="A5:A9"/>
    <mergeCell ref="B5:B8"/>
    <mergeCell ref="C5:C8"/>
    <mergeCell ref="D5:D8"/>
    <mergeCell ref="A12:A15"/>
    <mergeCell ref="B12:B14"/>
    <mergeCell ref="C12:C14"/>
    <mergeCell ref="D12:D14"/>
    <mergeCell ref="B81:B82"/>
    <mergeCell ref="L81:L82"/>
    <mergeCell ref="A16:A20"/>
    <mergeCell ref="B16:B19"/>
    <mergeCell ref="C16:C19"/>
    <mergeCell ref="D16:D19"/>
    <mergeCell ref="A21:A24"/>
    <mergeCell ref="B21:B24"/>
    <mergeCell ref="C21:C24"/>
    <mergeCell ref="D21:D24"/>
    <mergeCell ref="A32:A34"/>
    <mergeCell ref="B32:B33"/>
    <mergeCell ref="C32:C33"/>
    <mergeCell ref="D32:D33"/>
    <mergeCell ref="L32:L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Лист1 (2)</vt:lpstr>
      <vt:lpstr>Лист2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Аудитор4</dc:creator>
  <cp:lastModifiedBy>user</cp:lastModifiedBy>
  <cp:lastPrinted>2012-02-29T04:59:33Z</cp:lastPrinted>
  <dcterms:created xsi:type="dcterms:W3CDTF">2012-01-24T08:14:16Z</dcterms:created>
  <dcterms:modified xsi:type="dcterms:W3CDTF">2012-10-17T03:49:18Z</dcterms:modified>
</cp:coreProperties>
</file>