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15" yWindow="75" windowWidth="23250" windowHeight="12390" tabRatio="668" firstSheet="1" activeTab="1"/>
  </bookViews>
  <sheets>
    <sheet name="График 2013 на 14.01.13" sheetId="14" state="hidden" r:id="rId1"/>
    <sheet name="ПЛАН 2013 (на 03.04.14)" sheetId="13" r:id="rId2"/>
  </sheets>
  <definedNames>
    <definedName name="_xlnm.Print_Titles" localSheetId="1">'ПЛАН 2013 (на 03.04.14)'!$7:$7</definedName>
    <definedName name="_xlnm.Print_Area" localSheetId="0">'График 2013 на 14.01.13'!$A$1:$AA$26</definedName>
    <definedName name="_xlnm.Print_Area" localSheetId="1">'ПЛАН 2013 (на 03.04.14)'!$A$1:$E$88</definedName>
  </definedNames>
  <calcPr calcId="124519"/>
</workbook>
</file>

<file path=xl/calcChain.xml><?xml version="1.0" encoding="utf-8"?>
<calcChain xmlns="http://schemas.openxmlformats.org/spreadsheetml/2006/main">
  <c r="AA26" i="14"/>
  <c r="O22"/>
  <c r="O20"/>
  <c r="O16"/>
  <c r="O17"/>
  <c r="F40" i="13"/>
  <c r="F31"/>
  <c r="O21" i="14" s="1"/>
</calcChain>
</file>

<file path=xl/comments1.xml><?xml version="1.0" encoding="utf-8"?>
<comments xmlns="http://schemas.openxmlformats.org/spreadsheetml/2006/main">
  <authors>
    <author>админ</author>
  </authors>
  <commentList>
    <comment ref="F40" author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8000  - на реконструкцию Олимпика, 
1 - по тех.без-ти, 
11756 - на мун. задание</t>
        </r>
      </text>
    </comment>
  </commentList>
</comments>
</file>

<file path=xl/sharedStrings.xml><?xml version="1.0" encoding="utf-8"?>
<sst xmlns="http://schemas.openxmlformats.org/spreadsheetml/2006/main" count="417" uniqueCount="330">
  <si>
    <t>№                                                                                                                                                       п.п.</t>
  </si>
  <si>
    <t>Ответственный за исполнение</t>
  </si>
  <si>
    <t>Членство в Союзе муниципальных контрольно-счетных органов Российской Федерации</t>
  </si>
  <si>
    <t xml:space="preserve">Изучение законодательных и нормативных актов, ведомственных и инструктивных материалов для выполнения контрольной и экспертно-аналитической работы </t>
  </si>
  <si>
    <t>Дементьев Н.П.</t>
  </si>
  <si>
    <t>2.3.</t>
  </si>
  <si>
    <t>2.4.</t>
  </si>
  <si>
    <t>2.5.</t>
  </si>
  <si>
    <t>2.6.</t>
  </si>
  <si>
    <t>2.7.</t>
  </si>
  <si>
    <t>2.8.</t>
  </si>
  <si>
    <t>2.10.</t>
  </si>
  <si>
    <t>2.11.</t>
  </si>
  <si>
    <t>Ответственные по направлениям деятельности</t>
  </si>
  <si>
    <t>План</t>
  </si>
  <si>
    <t>Утверждено</t>
  </si>
  <si>
    <t>Проверка финансово-хозяйственной деятельности МП "ГСТК" за 2012 год</t>
  </si>
  <si>
    <t xml:space="preserve">Предложение главы муниципального образования города Благовещенска (письмо от 07.12.2012 № 04-09/1631)  </t>
  </si>
  <si>
    <t>Тематическая проверка эффективности использования бюджетных средств, направленных на опубликование нормативных правовых актов органов местного самоуправления города Благовещенска в газете "Благовещенск"</t>
  </si>
  <si>
    <t>Проверка финансово-хозяйственной деятельности МП "Горсвет" за 2012 год</t>
  </si>
  <si>
    <t>Проверка финансово-хозяйственной деятельности МП "Троллейбусное управление" за 2012 год</t>
  </si>
  <si>
    <t>Проверка финансово-хозяйственной деятельности МП "Гостиница "Зея" за 2012 год</t>
  </si>
  <si>
    <t>Проверка финансово-хозяйственной деятельности муниципального образовательного автономного учреждения дополнительного образования детей детско-юношеская спортивная школа № 3 за 2012 год</t>
  </si>
  <si>
    <t>Проверка финансово-хозяйственной деятельности муниципального образовательного автономного учреждения "Прогимназия"за 2012 год</t>
  </si>
  <si>
    <t xml:space="preserve">Подготовка заключения на Проект решения Благовещенской городской Думы "Об утверждении отчета об исполнении городского бюджета" с учетом данных внешней проверки годовой бюджетной отчетности главных администраторов бюджетных средств
</t>
  </si>
  <si>
    <t xml:space="preserve">Участие в работе Совета по противодействию коррупции </t>
  </si>
  <si>
    <t>Участие в межведомственных совещаниях проводимых прокуратурой города Благовещенска по вопросам взаимодействия с правоохранительными органами</t>
  </si>
  <si>
    <t>Человек</t>
  </si>
  <si>
    <t>Тематическая проверка МП "Автоколонна 1275" в части эффективности и целесообразности использования средств городского бюджета, направленных на приобретение в 2012 году автобусов для междугородних и пригородных перевозок</t>
  </si>
  <si>
    <t>Предложение главы администрации города Благовещенска (письмо от 29.11.2012 № 01-08/8253)</t>
  </si>
  <si>
    <t>Подготовка и предоставление в Благовещенскую городскую Думу информации о ходе исполнения городского бюджета</t>
  </si>
  <si>
    <t>Федеральный закон от 25.12.2008 № 273-ФЗ "О противодействии коррупции", Закон Амурской области от 08.04.2009 № 191-ОЗ "О мерах по противодействию коррупции", постановление администрации города Благовещенска от 01.09.2010 № 3989 "Об образовании Совета по противодействию коррупции"</t>
  </si>
  <si>
    <t xml:space="preserve">План основных мероприятий по координации деятельности правоохранительных и контролирующих органов города Благовещенска и Благовещенского района по борьбе с преступностью </t>
  </si>
  <si>
    <t>ст. 13 Положения о контрольно-счетной палате</t>
  </si>
  <si>
    <t>II. КОНТРОЛЬНЫЕ МЕРОПРИЯТИЯ</t>
  </si>
  <si>
    <t>Проверка бюджетного и иного законодательства при расходовании бюджетных средств на объект "Реконструкция водозабора Северного жилого района г. Благовещенск, Амурская область"  за  2009-2012 годы и истекший перод 2013 года (с привлечением специалистов)</t>
  </si>
  <si>
    <t>октябрь</t>
  </si>
  <si>
    <t>Проверка целевого и эффективного использования муниципального имущества, переданного МКП "Дорожно-эксплутационное управление"</t>
  </si>
  <si>
    <t>апрель</t>
  </si>
  <si>
    <t>по мере поступления в контрольно-счетную палату</t>
  </si>
  <si>
    <t>по мере поступления обращений от Благовещенской городской Думы</t>
  </si>
  <si>
    <t>в течении года</t>
  </si>
  <si>
    <t>по мере поступления приглашений</t>
  </si>
  <si>
    <t xml:space="preserve">декабрь </t>
  </si>
  <si>
    <t>ноябрь</t>
  </si>
  <si>
    <t>май</t>
  </si>
  <si>
    <t>1.4.1</t>
  </si>
  <si>
    <t>Оценка эффективности предоставления налоговых и иных льгот и преимуществ, бюджетных кредитов,  за счет средств городского бюджета за 2012 год</t>
  </si>
  <si>
    <t>I. ЭКСПЕРТНО-АНАЛИТИЧЕСКИЕ МЕРОПРИЯТИЯ</t>
  </si>
  <si>
    <t>ноябрь-декабрь</t>
  </si>
  <si>
    <t>1.2.3</t>
  </si>
  <si>
    <t>1.1.1</t>
  </si>
  <si>
    <t>1.2.1</t>
  </si>
  <si>
    <t>1.2.2</t>
  </si>
  <si>
    <t>1.2.4</t>
  </si>
  <si>
    <t>1.3.1</t>
  </si>
  <si>
    <t>1.3.2</t>
  </si>
  <si>
    <t>1.5.1</t>
  </si>
  <si>
    <t>2.1.1</t>
  </si>
  <si>
    <t>2.1.2</t>
  </si>
  <si>
    <t>2.1.3</t>
  </si>
  <si>
    <t>2.1.4</t>
  </si>
  <si>
    <t>2.2.1</t>
  </si>
  <si>
    <t>2.3.1</t>
  </si>
  <si>
    <t>2.4.1</t>
  </si>
  <si>
    <t>3.2</t>
  </si>
  <si>
    <t>3.3</t>
  </si>
  <si>
    <t>согласно отдельного плана, утверждаемого администрацией города Благовещенска</t>
  </si>
  <si>
    <t>согласно уведомлений прокуратуры города Благовещенска</t>
  </si>
  <si>
    <t>февраль</t>
  </si>
  <si>
    <t>2.1.5</t>
  </si>
  <si>
    <t>январь - февраль</t>
  </si>
  <si>
    <t>Объемы финансирования</t>
  </si>
  <si>
    <t>по результатам контрольных и экспертно-аналитических мероприятий</t>
  </si>
  <si>
    <t>Проведение экспертиз проектов муниципальных долгосрочных целевых программ</t>
  </si>
  <si>
    <t>Проверка отдельных вопросов соблюдения бюджетного и иного законодательства при производстве строительных работ на объекте "Реконструкция очистных сооружений Северного жилого района, г. Благовещенск, Амурской области" за 2011-2012 годы  и истекший период 2013 года (с привлечением специалистов)</t>
  </si>
  <si>
    <t>КАЛЕНДАРНЫЙ ПЛАН РАБОТЫ КОНТРОЛЬНО-СЧЕТНОЙ ПАЛАТЫ ГОРОДА БЛАГОВЕЩЕНСКА  НА  2013 год</t>
  </si>
  <si>
    <t>ГРБС</t>
  </si>
  <si>
    <t>№</t>
  </si>
  <si>
    <t xml:space="preserve">январь </t>
  </si>
  <si>
    <t xml:space="preserve">март </t>
  </si>
  <si>
    <t xml:space="preserve">апрель </t>
  </si>
  <si>
    <t>июнь</t>
  </si>
  <si>
    <t xml:space="preserve">июль </t>
  </si>
  <si>
    <t>август</t>
  </si>
  <si>
    <t>сентябрь</t>
  </si>
  <si>
    <t>декабрь</t>
  </si>
  <si>
    <t>I.</t>
  </si>
  <si>
    <t>Экспертно-аналитические мероприятия</t>
  </si>
  <si>
    <t>Анализ бюджетного процесса в муниципальном образовании города Благовещенска, и подготовка предложений по его совершенствованию</t>
  </si>
  <si>
    <t>001</t>
  </si>
  <si>
    <t>002</t>
  </si>
  <si>
    <t>004</t>
  </si>
  <si>
    <t>006</t>
  </si>
  <si>
    <t>005</t>
  </si>
  <si>
    <t>007</t>
  </si>
  <si>
    <t>008</t>
  </si>
  <si>
    <t>009</t>
  </si>
  <si>
    <t>012</t>
  </si>
  <si>
    <t>018</t>
  </si>
  <si>
    <t>9</t>
  </si>
  <si>
    <t xml:space="preserve">Подготовка заключения на  консолидированную отчетность (отчет об исполнении городского бюджета) муниципального образования города Благовещенска с учетом данных внешней проверки годовой бюджетной отчетности главных администраторов бюджетных средств
</t>
  </si>
  <si>
    <t>1.1.2 1.1.3    1.1.4</t>
  </si>
  <si>
    <t xml:space="preserve">Экспертиза проекта решения о городском бюджете на 2014 год и подготовка заключения по вопросу обоснованности и полноты отражения доходов; по вопросу обоснованности расходов;  в целом на проект решения о городском бюджете на очередной финансовый год. </t>
  </si>
  <si>
    <t>Экспертиза проектов решений "О внесении изменений в решение Благовещенской городской Думы " О городском бюджете на 2013 год"</t>
  </si>
  <si>
    <t>По мере поступления в КСП</t>
  </si>
  <si>
    <t xml:space="preserve">II. </t>
  </si>
  <si>
    <t>Контрольные мероприятия</t>
  </si>
  <si>
    <t>Дума</t>
  </si>
  <si>
    <t>Админ.</t>
  </si>
  <si>
    <t>Фины</t>
  </si>
  <si>
    <t>ГОиЧС</t>
  </si>
  <si>
    <t>ЖКХ</t>
  </si>
  <si>
    <t>Образ.</t>
  </si>
  <si>
    <t>Культ.</t>
  </si>
  <si>
    <t>Здрав</t>
  </si>
  <si>
    <t>Комитет</t>
  </si>
  <si>
    <t>КСП</t>
  </si>
  <si>
    <t>ИТОГО по проверкам</t>
  </si>
  <si>
    <t>Контроль в сфере размещения муниципального заказа (3 объекта проверки, согласно отдельно утверждаемого плана)</t>
  </si>
  <si>
    <t>Оценка законности предоставления муниципальных гарантий и поручительств, обеспечение исполнения обязательств другими способами по сделкам, совершаемым юридическими лицами и индивидуальными предпринимателями за счет средств городского бюджета и имущества, находящегося в собственности муниципального образования за 2012 год</t>
  </si>
  <si>
    <t>Проверка целевого и эффективного расходования средств городского бюджета, выделенных на реализацию Долгосрочной  целевой программы "Энергосбережение и повышение энергетической эффективности в городе Благовещенске на 2010-2014 годы" за период 2010-2012 годы и истекший пекриод 2013 года</t>
  </si>
  <si>
    <t>Проверка целевого и эффективного использования бюджетных средств, выделенных МКП "ДЭУ" в 2012 году</t>
  </si>
  <si>
    <t>III.</t>
  </si>
  <si>
    <t>Подготовка информации о ходе исполнения городского бюджета, о результатх контрольных и экспертно-аналитических мероприиятий</t>
  </si>
  <si>
    <t>Постоянно, соглано плана работы КСП</t>
  </si>
  <si>
    <t>IV.</t>
  </si>
  <si>
    <t>Участие в мероприятиях, направленных на противодействие коррупции</t>
  </si>
  <si>
    <t>Постоянно, согласно отдельного плана</t>
  </si>
  <si>
    <t>V.</t>
  </si>
  <si>
    <t>Организационно-методическая работа</t>
  </si>
  <si>
    <t>Экспертиза муниципальных правовых актов Благовещенской городской Думы, регулирующих бюджетные правоотношения.</t>
  </si>
  <si>
    <t>ГУКС</t>
  </si>
  <si>
    <t>ДЭУ</t>
  </si>
  <si>
    <t>МУ/МП</t>
  </si>
  <si>
    <t>итого проверок у 1 ГРБС, МУ, МП</t>
  </si>
  <si>
    <t>2/2</t>
  </si>
  <si>
    <t xml:space="preserve">Обоснованность формирования расходов на оплату труда муниципальных служащих муниципального образования города Благовещенска на 2013 год </t>
  </si>
  <si>
    <t xml:space="preserve">Проведение внешней проверки  бюджетной отчетности главных администраторов бюджетных средств и подготовка заключений </t>
  </si>
  <si>
    <t>Проведение экспертиз проектов муниципальных правовых актов (включая обоснованность финансово-экономических обоснований) в части, касающихся расходных обязательств муниципального образования.</t>
  </si>
  <si>
    <t>Принято</t>
  </si>
  <si>
    <t>ст. 18 Положения о контрольно-счетной палате города Благовещенска</t>
  </si>
  <si>
    <t>ст. 8 Положения  о контрольно - счетной палате города Благовещенска</t>
  </si>
  <si>
    <t>ст. 12 Положения о контрольно-счетной палате города Благовещенска</t>
  </si>
  <si>
    <t>ст. 11 Положения о контрольно-счетной палате города Благовещенска</t>
  </si>
  <si>
    <t>работы контрольно-счетной палаты на 2014 год</t>
  </si>
  <si>
    <t>Экспертиза проектов решений "О внесении изменений в решение Благовещенской городской Думы "О городском бюджете на 2014 год и плановый период  2015 - 2016 годов"</t>
  </si>
  <si>
    <t>Проведение экспертиз проектов муниципальных  программ</t>
  </si>
  <si>
    <t>Сроки проведения мероприятия</t>
  </si>
  <si>
    <t>Основания для включения мероприятия в план</t>
  </si>
  <si>
    <t>Экспертиза проектов муниципальных нормативных правовых актов, регулирующих бюджетные правоотношения</t>
  </si>
  <si>
    <t>п. 2, 7  ч. 2 ст. 9 Закона № 6-ФЗ, ч. 2 ст. 157 БК РФ, ст. 8 Положения  о контрольно-счетной палате города Благовещенска</t>
  </si>
  <si>
    <t>п. 2 ч. 2 ст. 9 Закона № 6-ФЗ,  ч. 2 ст. 157 БК РФ, ст. 8 Положения  о контрольно-счетной палате города Благовещенска</t>
  </si>
  <si>
    <t>п. 2 ч. 2 ст. 9 Закона № 6-ФЗ, ч. 2 ст. 157 БК РФ, ст. 8 Положения  о контрольно-счетной палате города Благовещенска</t>
  </si>
  <si>
    <t>ч. 2 ст. 157 БК РФ, п. 12 ст. 8 Положения  о контрольно - счетной палате</t>
  </si>
  <si>
    <t xml:space="preserve">Проведение финансово-экономических экспертиз проектов муниципальных правовых актов (включая обоснованность финансово-экономических обоснований) в части, касающихся расходных обязательств муниципального образования </t>
  </si>
  <si>
    <t>п. 7 ч. 2 ст. 9 Закона № 6-ФЗ, ст. 8 Положения  о контрольно - счетной палате города Благовещенска</t>
  </si>
  <si>
    <t xml:space="preserve"> ч. 2 ст. 157 БК РФ, ст. 8 Положения  о контрольно - счетной палате города Благовещенска</t>
  </si>
  <si>
    <t>март - май</t>
  </si>
  <si>
    <t>п. 3 ч. 2 ст. 9 Закона № 6-ФЗ, ст. 26 Положения о бюджетном процессе</t>
  </si>
  <si>
    <t>п. 6, 8 ч. 2  ст. 9 Закона № 6-ФЗ, ч. 2 ст. 157, 264.4 БК РФ,  ст. 26 Положения о бюджетном процессе, ст. 8 Положения о контрольно-счетной палате города Благовещенска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</si>
  <si>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</si>
  <si>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</si>
  <si>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</si>
  <si>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</si>
  <si>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</si>
  <si>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</si>
  <si>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</si>
  <si>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</si>
  <si>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</si>
  <si>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 xml:space="preserve">Подготовка заключения (внешняя проверка) на консолидированную отчетность (отчета об исполнении городского бюджета) муниципального образования города Благовещенска с учетом данных внешней проверки годовой бюджетной отчетности главных администраторов бюджетных средств
</t>
  </si>
  <si>
    <t>2.1</t>
  </si>
  <si>
    <t>2.2</t>
  </si>
  <si>
    <t>2.3</t>
  </si>
  <si>
    <t>2.4</t>
  </si>
  <si>
    <t>Предложение комитета по бюджету, финансам и налогам (заключение от 03.12.2013 № 20)</t>
  </si>
  <si>
    <t>2.5</t>
  </si>
  <si>
    <t>2.6</t>
  </si>
  <si>
    <t>III. РЕАЛИЗАЦИЯ МАТЕРИАЛОВ КОНТРОЛЬНЫХ И ЭКСПЕРТНО-АНАЛИТИЧЕКИХ МЕРОПРИЯТИЙ</t>
  </si>
  <si>
    <t>3.1.</t>
  </si>
  <si>
    <t>Проведение рабчих совещаний с объектами муниципального финансового контроля по результатам проведенных мероприятий</t>
  </si>
  <si>
    <t>по результатам проведенных мероприятий</t>
  </si>
  <si>
    <t>Внесение представлений, направление предписаний по результатам проведения контрольных мроприятий</t>
  </si>
  <si>
    <t>п. 8 ч. 2 ст. 9 Закона № 6-ФЗ, ч. 2 ст. 157 БК РФ</t>
  </si>
  <si>
    <t>ст. 268.1 БК РФ</t>
  </si>
  <si>
    <t>Направление уполномоченным органам уведомлений о применении бюджетных мер принуждени</t>
  </si>
  <si>
    <t>3.4.</t>
  </si>
  <si>
    <t>Осуществление производства по делам об административных правонарушениях в рамках компетенции</t>
  </si>
  <si>
    <t>п. 9 ч. 1 ст. 14 Закона № 6-ФЗ, п. 2.1 ст. 10.2 Закона № 319-ОЗ</t>
  </si>
  <si>
    <t>3.5</t>
  </si>
  <si>
    <t xml:space="preserve">Подготовка и предоставление в Благовещенскую городскую Думу отчетов (заключений) о результатах контрольных и экспертно-аналитических мероприятий </t>
  </si>
  <si>
    <t>3.6</t>
  </si>
  <si>
    <t>Контроль за принятием мер по устранению выявленных нарушений и недостатков, за исполнением уведомлений, представлений и предписаний</t>
  </si>
  <si>
    <t>3.7</t>
  </si>
  <si>
    <t>п. 9 ч. 2 ст. 9 Закона № 6-ФЗ, ст. 8 Положения  о контрольно - счетной палате города Благовещенска</t>
  </si>
  <si>
    <t>ст. 18 Закона № 6-ФЗ</t>
  </si>
  <si>
    <t xml:space="preserve">IV.  ПРАВОВОЕ, МЕТОДОЛОГИЧЕСКОЕ ОБЕСПЕЧЕНИЕ ДЕЯТЕЛЬНОСТИ И КАДРОВАЯ РАБОТА </t>
  </si>
  <si>
    <t>V.  МАТЕРИАЛЬНО-ТЕХНИЧЕСКОЕ ОБЕСПЕЧЕНИЕ И БУХГАЛТЕРСКИЙ УЧЕТ</t>
  </si>
  <si>
    <t>VI.  ОРГАНИЗАЦИОННАЯ РАБОТА</t>
  </si>
  <si>
    <t>VII. ПРОТИВОДЕЙСТВИЕ КОРРУПЦИИ</t>
  </si>
  <si>
    <t>7.1</t>
  </si>
  <si>
    <t>7.2</t>
  </si>
  <si>
    <t>VIII. ИНФОРМАЦИОННАЯ ДЕЯТЕЛЬНОСТЬ</t>
  </si>
  <si>
    <t>IX. ВЗАИМОДЕЙСТВИЕ С ДРУГИМИ ОРГАНАМИ</t>
  </si>
  <si>
    <t>X. ПРОЧАЯ ДЕЯТЕЛЬНОСТЬ</t>
  </si>
  <si>
    <t>9.1</t>
  </si>
  <si>
    <t>ст. 18 Закона № 6-ФЗ, ст. 13 Положения о контрольно-счетной палате города Благовещенска</t>
  </si>
  <si>
    <t>9.2</t>
  </si>
  <si>
    <t>9.3</t>
  </si>
  <si>
    <t>9.4</t>
  </si>
  <si>
    <t>9.5</t>
  </si>
  <si>
    <t>Участие в работе совещаний, конференций Союза муниципальных контрольно-счетных органов</t>
  </si>
  <si>
    <t>Участие в работе совещаний, конференций  Ассоциации контрольно-счетных органов Амурской области</t>
  </si>
  <si>
    <t>Членство в Ассоциации контрольно-счетных органов Амурской области</t>
  </si>
  <si>
    <t>Согласно плана работы Союза МКСО в ДФО</t>
  </si>
  <si>
    <t>Членство в Союзе муниципальных контрольно-счетных органов Российской Федерации, руководство представительством Союза МКСО в ДФО</t>
  </si>
  <si>
    <t>9.6</t>
  </si>
  <si>
    <t>в течение года</t>
  </si>
  <si>
    <t>4.1</t>
  </si>
  <si>
    <t>4.2</t>
  </si>
  <si>
    <t>4.3</t>
  </si>
  <si>
    <t>10.1</t>
  </si>
  <si>
    <t>6.1</t>
  </si>
  <si>
    <t>Взаимодействие с правоохранительными, налоговыми, контрольными и надзорными органами, территориальными управлениями Центрального банка Российской Федерации по выявлению и пресчению финансовых нарушений</t>
  </si>
  <si>
    <t>Учатие в работе представительства Союза МКСО по Дальневосточному федеральному округу, организация проведения Общего собрания (конференций), заседаний Совета представительства</t>
  </si>
  <si>
    <t xml:space="preserve">Правовое сопровождение контрольных и экспертно-аналитических мероприятий </t>
  </si>
  <si>
    <t>Подготовка и утверждение стандартов и методик внешнего муниципального финансового контроля</t>
  </si>
  <si>
    <t>Ведение кадровой работы в соответствии с требованиями действующего законодательства</t>
  </si>
  <si>
    <t>Подготовка заключений в соответствии с указаниями председателя контрольно-счетной палаты</t>
  </si>
  <si>
    <t>Подготовка и проведение аттестации муниципальных служащих контрольно-счетной палаты</t>
  </si>
  <si>
    <t>Составление и представление в установленные сроки бюджетной, налоговой и статистической отчетности</t>
  </si>
  <si>
    <t>Проведение  комплекса мер по охране труда и технике безопасности в контрольно-счетной палате</t>
  </si>
  <si>
    <t xml:space="preserve">Поддержание рабочего состояния программного обеспечения сервера, рабочих станций, ноутбуков и оргтехники </t>
  </si>
  <si>
    <t>Проведение инвентаризации</t>
  </si>
  <si>
    <t xml:space="preserve">Проведение и оформление заседаний Коллегии контрольно-счетной палаты, контроль за исполнением принятых на ее заседаниях решений </t>
  </si>
  <si>
    <t>Ведение архива</t>
  </si>
  <si>
    <t>Размещение в единой информационной системе обобщенной информации о результатах аудита эффективности закупок</t>
  </si>
  <si>
    <t>ст. 10 Положения о контрольно-счетной палате города Благовещенска</t>
  </si>
  <si>
    <t>Трудовой кодекс Российской Федерации</t>
  </si>
  <si>
    <t>Положение об отделе правовой работы и финансово-документационного обеспечения</t>
  </si>
  <si>
    <t>Регламент контрольно-счетной палаты</t>
  </si>
  <si>
    <t>ст. 21 Положения о контрольно-счетной палате города Благовещенска</t>
  </si>
  <si>
    <t>ст. 8, 21 Положения о контрольно-счетной палате города Благовещенска, ст. 35 Устава муниципального образования</t>
  </si>
  <si>
    <t>ст. 11 Федерального закона от 06.12.2011    № 402-ФЗ "О бухгалтерском учете"</t>
  </si>
  <si>
    <t>ст. 14 Положения о контрольно-счетной палате города Благовещенска</t>
  </si>
  <si>
    <t>Основные Правила работы архивов организаций, Приказ Минкультуры Российской Федерации от 25.08.2010 № 558</t>
  </si>
  <si>
    <t>ФЕДЕРАЛЬНЫЙ ЗАКОН ОТ 02.05.2006       № 59-ФЗ "О порядке рассмотрения обращения граждан Российской Федерации"</t>
  </si>
  <si>
    <t xml:space="preserve"> ст. 12 Федерального закона от 02.03.2007    № 25-ФЗ "О муниципальной службе в Росийской Федерации"</t>
  </si>
  <si>
    <t>4.4</t>
  </si>
  <si>
    <t>4.5</t>
  </si>
  <si>
    <t>4.6</t>
  </si>
  <si>
    <t>4.7</t>
  </si>
  <si>
    <t>4.8</t>
  </si>
  <si>
    <t>4.9</t>
  </si>
  <si>
    <t>4.10</t>
  </si>
  <si>
    <t xml:space="preserve">Разработка номенклатуры дел на 2014 год. Организация и ведение делопроизводства.  </t>
  </si>
  <si>
    <t>апрель-май</t>
  </si>
  <si>
    <t>январь</t>
  </si>
  <si>
    <t>ежемесячно</t>
  </si>
  <si>
    <t>по мере поступления</t>
  </si>
  <si>
    <t>Организация и проведение мероприятий по повышению квалификации и дополнительного профессионального образования работников контрольно-счетной палаты</t>
  </si>
  <si>
    <t>ст. 11 Федерального закона от 02.03.2007    № 25-ФЗ "О муниципальной службе в Росийской Федерации" ст. 8 Положения о контрольно-счетной палате города Благовещенска, ст. 35 Устава МО г. Благовещенска</t>
  </si>
  <si>
    <t>5.1</t>
  </si>
  <si>
    <t>5.2</t>
  </si>
  <si>
    <t>5.3</t>
  </si>
  <si>
    <t>5.4</t>
  </si>
  <si>
    <t>6.2</t>
  </si>
  <si>
    <t>6.3</t>
  </si>
  <si>
    <t>6.4</t>
  </si>
  <si>
    <t>6.5</t>
  </si>
  <si>
    <t>6.6</t>
  </si>
  <si>
    <t>8.1</t>
  </si>
  <si>
    <t>8.2</t>
  </si>
  <si>
    <t>8.3</t>
  </si>
  <si>
    <t>Наименование реализуемого полномочия                  (проводимых мероприятий)</t>
  </si>
  <si>
    <t>Предложение прокуратуры города Благовещенска (письмо от 27.11.2013            № 2844)</t>
  </si>
  <si>
    <t>ст. ст. 264.4, 268.1 БК РФ,  ст. 26 Положения о бюджетном процессе, ст. 8 Положения о контрольно-счетной палате города Благовещенска</t>
  </si>
  <si>
    <t>ст. 16 Закона 6-ФЗ, ст. 270.2 БК РФ</t>
  </si>
  <si>
    <t>Подготовка проектов нормативных правовых актов, регламентирующих деятельность контрольно-счетной палаты  города Благовещенска</t>
  </si>
  <si>
    <t>ст. 18 Федерального закона от 02.03.2007        № 25-ФЗ "О муниципальной службе в Росийской Федерации"</t>
  </si>
  <si>
    <t>ст. 28 Федерального закона от 02.03.2007         № 25-ФЗ "О муниципальной службе в Росийской Федерации"</t>
  </si>
  <si>
    <t>Подготовка и исполнение сметы расходов и реестра расходных обязательств контрольно-счетной палаты города Благовещенска</t>
  </si>
  <si>
    <t>ст. 161 БК РФ</t>
  </si>
  <si>
    <t>ст. 264.1, 264,2  БК РФ</t>
  </si>
  <si>
    <t>ст. 72 БК РФ</t>
  </si>
  <si>
    <t>Осуществление закупок товаров, работ и услуг для нужд контрольно-счетной палаты города Благовещенска</t>
  </si>
  <si>
    <t>Формирование  и утверждение плана работы контрольно-счетной палаты города Благовещенска на 2015 год</t>
  </si>
  <si>
    <t>Подготовка ежегодного отчета о деятельности контрольно-счетной палаты в Благовещенскую городскую Думу</t>
  </si>
  <si>
    <t>Рассмотрение запросов и обращений по вопросам, входящим в компетенцию контрольно-счетной палаты города Благовещенска</t>
  </si>
  <si>
    <t>ст. 8 Федерального закона от 22.10.2004        № 125-ФЗ "Об архивном деле в Российской Федерации"</t>
  </si>
  <si>
    <t>Размещение на сайте контрольно-счетной палаты города Благвоещенска в сети Интернет и опубликование в СМИ информации о деятельности контрольно-счетной палаты, о проведенных контрольных и экспертно-аналитических мероприятиях, о выявленных при их проведении нарушениях, о внесенных представлениях и предписаниях, о принятых по ним решениях и мерах, ежегодных отчетов о деятельности контрольно-счетной палаты</t>
  </si>
  <si>
    <t>Участие в работе заседаний Благовещенской городской Думы, постоянных депутатских комитетов, в совещаниях проводимых главой муниципального образования города Благовещенска, главой администрации города Благовещенска и их заместителями</t>
  </si>
  <si>
    <t>п. 3.3 Устава Союза МКСО, Протокол рабочих переговоров от 12.05.2010 об установлении сотрудничества между КСП г. Благовещенска и КРУ г. Хэйхэ</t>
  </si>
  <si>
    <t xml:space="preserve">оценка законности предоставления муниципальных гарантий и поручительств или обеспечения исполнения обязательств другими способами по сделкам, совершаемым юридическими лицами и индивидуальными предпринимателями за счет средств местного бюджета и имущества, находящегося в муниципальной собственности; </t>
  </si>
  <si>
    <t>анализ бюджетного процесса и подготовка предложений по его совершенствованию.</t>
  </si>
  <si>
    <t>Подготовка заключения на Проект решения Благовещенской городской Думы "Об утверждении отчета об исполнении городского бюджета" с учетом данных внешней проверки годовой бюджетной отчетности главных администраторов бюджетных средств и отражения следующих вопросов:</t>
  </si>
  <si>
    <t xml:space="preserve">оценка эффетивности предоставления налоговых и иных льгот и преимуществ;    </t>
  </si>
  <si>
    <t xml:space="preserve">оценка эффективности предоставления бюджетных кредитов за счет средств местного бюджета;                         </t>
  </si>
  <si>
    <t xml:space="preserve">Экспертиза проекта решения о городском бюджете на 2015 год  и плановый период на 2016 - 2017 годов и подготовка заключения по вопросу обоснованности и полноты отражения доходов </t>
  </si>
  <si>
    <t>Экспертиза проекта решения о городском бюджете на 2015 год  и плановый период на 2016 - 2017 годов  и подготовка заключения по вопросу обоснованности расходов</t>
  </si>
  <si>
    <t>Экспертиза проекта решения о городском бюджете на 2015 год  и плановый период на 2016 - 2017 годов и подготовка заключения на проект решения о городском бюджете на очередной финансовый год</t>
  </si>
  <si>
    <t xml:space="preserve">Проверка достоверности, полноты и соответствия нормативным требованиям составления и предоставления бюджетной отчетности главных администраторов бюджетных средств </t>
  </si>
  <si>
    <t>Предложение комитета по вопросам экономики, собственности и жилищно-коммунального хозяйства (обращение от 20.11.2013 № 04-09/1470)</t>
  </si>
  <si>
    <t>февраль - март</t>
  </si>
  <si>
    <t>май - июнь</t>
  </si>
  <si>
    <t>сентябрь - октябрь</t>
  </si>
  <si>
    <t xml:space="preserve">Развитие, поддержка  и ведение информационных систем:
электронного документооборота;
электронной информационной базы (мониторинг) показателей бюджета: доходов, расходов по разделам, подразделам функциональной классификации, главным распорядителям и получателям бюджетных средств, целевым статьям, источников финансирования дефицита бюджета; целевых программ
</t>
  </si>
  <si>
    <t>Аудит эффекивности осуществления  деятельности  муниципальных учреждений и предприятий полномочиям по решению вопросов местного значения</t>
  </si>
  <si>
    <t>1.10</t>
  </si>
  <si>
    <t>1.11</t>
  </si>
  <si>
    <t>постоянно</t>
  </si>
  <si>
    <t>Проверка , анализ и оценка расходов о законности, целесообразности, обоснованности, своевременности, эффективности и результатаивности расходов на закупки по планируемым к заключению, заключенным и исполненным контрактам.</t>
  </si>
  <si>
    <t xml:space="preserve">Обобщение результатов осуществления аудита закупок, в том числе установление причин выявленных отклонений, нарушений и недостатков, подготовка предложений, направленных на ихустранение и на совершенствование контрактной системы в сфере закупок, систематизация информации о реализации указанных предложений </t>
  </si>
  <si>
    <t>ст. 98 Федерального закона № 44-ФЗ</t>
  </si>
  <si>
    <t>Проверка отдельных вопросов финансово-хозяйственной деятельности МП "Ритуальные услуги" (в т.ч. проверка соблюдения установленного порядка управления и распоряжения имуществом, переданного в хозяйственное ведение) за 2013 год</t>
  </si>
  <si>
    <t>Проверка отдельных вопросов финансово-хозяйственной деятельности МП "Автоколонна 1275" (в т.ч. проверка соблюдения установленного порядка управления и распоряжения имуществом, переданного в хозяйственное ведение) за 2013 год</t>
  </si>
  <si>
    <t>Проверка эффективности деятельности муниципальных учреждений и предприятий в рамках решения вопросов местного значения</t>
  </si>
  <si>
    <t>Аудит эффективности деятельности муниципального бюджетного учреждения культуры "Городской дом культуры"</t>
  </si>
  <si>
    <t>Участие в совещаниях и организация  рабочих встреч и участие в совещанияхв рамках соглашения о сотрудничестве с контрольно - ревизионным управлением г. Хэйхэ</t>
  </si>
  <si>
    <t>Взаимодействие с Счетной палатой Российской Федерации, контрольно-счетными органами субъктов Российской Федерации и муниципальных образований</t>
  </si>
  <si>
    <t>Предложение главы муниципального образования города Благовещенска (обращение от 02.04.2014 № 01-09/421), требование прокуратуры города Благовещенска от 26.03.2014 № 3037</t>
  </si>
  <si>
    <t>Проверка целевого использования бюджетных средств на оплату работ предусмотренных  муниципальными  контрактами  от 22.11.2013 № 162 на сумму 10 254,1 тыс. рублей, от 19.12.2013 № 172 на сумму 4835,1 тыс. рублей в МКУ "Эксплутационно-хозяйстеная служба"</t>
  </si>
  <si>
    <t>Проверка целевого использования бюджетных средств на оплату работ предусмотренных муниципальным контрактом от 24.10.2013 № 1 на сумму 2987,3 тыс. рублей в МКП "Благовещенский городской архивный и жилищный центр"</t>
  </si>
  <si>
    <t>Проверка целевого использования бюджетных средств на оплату работ предусмотренных муниципальными контрактами от 08.11.2013 б/н на сумму 37000 тыс. рублей, от 30.12.2013 б/н на сумму 17846 тыс. рублей в МУ "ГУКС"</t>
  </si>
  <si>
    <t>Проверка целевого использования бюджетных средств на оплату работ предусмотренных муниципальным контрактом от 06.09.2013 № 219 на сумму 10000 тыс. рублей в МКП "ДЭУ"</t>
  </si>
  <si>
    <t>2.7</t>
  </si>
  <si>
    <t>2.8</t>
  </si>
  <si>
    <t>2.9</t>
  </si>
  <si>
    <t>решением коллегии контрольно-счетной палаты города Благовещенска  от 27.12.2013 № 4                                                    (с изм. от 03.04.2014)</t>
  </si>
  <si>
    <t>распоряжением председателя контрольно-счетной палаты города Благовещенска от 27.12.2013 № 48                                                                       ( с изм. от 03.04.2014)</t>
  </si>
</sst>
</file>

<file path=xl/styles.xml><?xml version="1.0" encoding="utf-8"?>
<styleSheet xmlns="http://schemas.openxmlformats.org/spreadsheetml/2006/main">
  <numFmts count="1">
    <numFmt numFmtId="164" formatCode="d/m"/>
  </numFmts>
  <fonts count="24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 Cyr"/>
      <charset val="204"/>
    </font>
    <font>
      <b/>
      <sz val="6"/>
      <name val="Arial Cyr"/>
      <charset val="204"/>
    </font>
    <font>
      <b/>
      <sz val="12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/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3" xfId="0" applyFont="1" applyFill="1" applyBorder="1" applyAlignment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/>
    <xf numFmtId="3" fontId="1" fillId="2" borderId="0" xfId="0" applyNumberFormat="1" applyFont="1" applyFill="1"/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19" fillId="0" borderId="1" xfId="0" applyFont="1" applyBorder="1"/>
    <xf numFmtId="0" fontId="20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0" fillId="5" borderId="1" xfId="0" applyFill="1" applyBorder="1"/>
    <xf numFmtId="49" fontId="0" fillId="0" borderId="1" xfId="0" applyNumberFormat="1" applyBorder="1" applyAlignment="1">
      <alignment horizontal="right"/>
    </xf>
    <xf numFmtId="49" fontId="18" fillId="0" borderId="1" xfId="0" applyNumberFormat="1" applyFont="1" applyBorder="1" applyAlignment="1">
      <alignment horizontal="right"/>
    </xf>
    <xf numFmtId="0" fontId="0" fillId="4" borderId="1" xfId="0" applyFill="1" applyBorder="1"/>
    <xf numFmtId="0" fontId="21" fillId="0" borderId="4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4" borderId="0" xfId="0" applyFill="1"/>
    <xf numFmtId="49" fontId="1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21" fillId="0" borderId="1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8" fillId="3" borderId="1" xfId="0" applyFont="1" applyFill="1" applyBorder="1"/>
    <xf numFmtId="0" fontId="23" fillId="3" borderId="1" xfId="0" applyFont="1" applyFill="1" applyBorder="1" applyAlignment="1">
      <alignment horizontal="center"/>
    </xf>
    <xf numFmtId="0" fontId="0" fillId="6" borderId="1" xfId="0" applyFill="1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8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0" fillId="0" borderId="0" xfId="0" applyFill="1" applyBorder="1"/>
    <xf numFmtId="0" fontId="21" fillId="0" borderId="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/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3" fontId="1" fillId="2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49" fontId="1" fillId="4" borderId="10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left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" fillId="4" borderId="0" xfId="0" applyFont="1" applyFill="1"/>
    <xf numFmtId="49" fontId="1" fillId="4" borderId="0" xfId="0" applyNumberFormat="1" applyFont="1" applyFill="1"/>
    <xf numFmtId="0" fontId="1" fillId="4" borderId="0" xfId="0" applyFont="1" applyFill="1" applyAlignment="1">
      <alignment wrapText="1"/>
    </xf>
    <xf numFmtId="0" fontId="2" fillId="4" borderId="0" xfId="0" applyFont="1" applyFill="1" applyBorder="1" applyAlignment="1">
      <alignment horizontal="right" vertical="top" wrapText="1"/>
    </xf>
    <xf numFmtId="0" fontId="9" fillId="4" borderId="0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justify" vertical="center" wrapText="1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1" fillId="5" borderId="4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Alignment="1"/>
    <xf numFmtId="0" fontId="9" fillId="4" borderId="0" xfId="0" applyFont="1" applyFill="1" applyBorder="1" applyAlignment="1">
      <alignment horizontal="center" vertical="top" wrapText="1"/>
    </xf>
    <xf numFmtId="0" fontId="0" fillId="4" borderId="0" xfId="0" applyFill="1" applyAlignment="1"/>
    <xf numFmtId="0" fontId="8" fillId="0" borderId="0" xfId="0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6"/>
  <sheetViews>
    <sheetView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9" sqref="D19"/>
    </sheetView>
  </sheetViews>
  <sheetFormatPr defaultRowHeight="12.75"/>
  <cols>
    <col min="1" max="1" width="5.140625" customWidth="1"/>
    <col min="2" max="2" width="139.140625" customWidth="1"/>
    <col min="3" max="3" width="4.28515625" customWidth="1"/>
    <col min="4" max="4" width="5" customWidth="1"/>
    <col min="5" max="5" width="3.28515625" customWidth="1"/>
    <col min="6" max="6" width="4.140625" customWidth="1"/>
    <col min="7" max="7" width="2.5703125" customWidth="1"/>
    <col min="8" max="8" width="3.5703125" customWidth="1"/>
    <col min="9" max="9" width="3.42578125" customWidth="1"/>
    <col min="10" max="10" width="3.5703125" customWidth="1"/>
    <col min="11" max="11" width="5.28515625" customWidth="1"/>
    <col min="12" max="12" width="4.85546875" customWidth="1"/>
    <col min="13" max="13" width="4.28515625" customWidth="1"/>
    <col min="14" max="14" width="4.85546875" customWidth="1"/>
    <col min="15" max="15" width="15.42578125" style="35" customWidth="1"/>
    <col min="16" max="16" width="5.5703125" bestFit="1" customWidth="1"/>
    <col min="17" max="17" width="7.28515625" bestFit="1" customWidth="1"/>
    <col min="18" max="18" width="5.85546875" bestFit="1" customWidth="1"/>
    <col min="19" max="19" width="7" bestFit="1" customWidth="1"/>
    <col min="20" max="20" width="4.7109375" bestFit="1" customWidth="1"/>
    <col min="21" max="21" width="6.85546875" bestFit="1" customWidth="1"/>
    <col min="22" max="22" width="6.42578125" bestFit="1" customWidth="1"/>
    <col min="23" max="23" width="6.28515625" bestFit="1" customWidth="1"/>
    <col min="24" max="24" width="7.85546875" bestFit="1" customWidth="1"/>
    <col min="25" max="25" width="4.7109375" bestFit="1" customWidth="1"/>
    <col min="26" max="26" width="7.140625" bestFit="1" customWidth="1"/>
    <col min="27" max="27" width="10.5703125" customWidth="1"/>
  </cols>
  <sheetData>
    <row r="1" spans="1:27">
      <c r="A1" s="134" t="s">
        <v>76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75"/>
      <c r="Z1" s="70"/>
      <c r="AA1" s="71"/>
    </row>
    <row r="2" spans="1:27">
      <c r="A2" s="40" t="s">
        <v>78</v>
      </c>
      <c r="B2" s="41"/>
      <c r="C2" s="42" t="s">
        <v>79</v>
      </c>
      <c r="D2" s="42" t="s">
        <v>69</v>
      </c>
      <c r="E2" s="42" t="s">
        <v>80</v>
      </c>
      <c r="F2" s="42" t="s">
        <v>81</v>
      </c>
      <c r="G2" s="42" t="s">
        <v>45</v>
      </c>
      <c r="H2" s="42" t="s">
        <v>82</v>
      </c>
      <c r="I2" s="42" t="s">
        <v>83</v>
      </c>
      <c r="J2" s="42" t="s">
        <v>84</v>
      </c>
      <c r="K2" s="42" t="s">
        <v>85</v>
      </c>
      <c r="L2" s="42" t="s">
        <v>36</v>
      </c>
      <c r="M2" s="42" t="s">
        <v>44</v>
      </c>
      <c r="N2" s="42" t="s">
        <v>86</v>
      </c>
      <c r="O2" s="139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</row>
    <row r="3" spans="1:27" ht="15.75">
      <c r="A3" s="43" t="s">
        <v>87</v>
      </c>
      <c r="B3" s="44" t="s">
        <v>88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6"/>
      <c r="O3" s="141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</row>
    <row r="4" spans="1:27" ht="17.25" customHeight="1">
      <c r="A4" s="45" t="s">
        <v>46</v>
      </c>
      <c r="B4" s="46" t="s">
        <v>89</v>
      </c>
      <c r="C4" s="47"/>
      <c r="D4" s="47"/>
      <c r="E4" s="47"/>
      <c r="F4" s="47"/>
      <c r="G4" s="47"/>
      <c r="H4" s="41"/>
      <c r="I4" s="41"/>
      <c r="J4" s="66"/>
      <c r="K4" s="41"/>
      <c r="L4" s="41"/>
      <c r="M4" s="41"/>
      <c r="N4" s="41"/>
      <c r="O4" s="67"/>
      <c r="P4" s="48" t="s">
        <v>90</v>
      </c>
      <c r="Q4" s="48" t="s">
        <v>91</v>
      </c>
      <c r="R4" s="48" t="s">
        <v>92</v>
      </c>
      <c r="S4" s="48" t="s">
        <v>93</v>
      </c>
      <c r="T4" s="48" t="s">
        <v>94</v>
      </c>
      <c r="U4" s="48" t="s">
        <v>95</v>
      </c>
      <c r="V4" s="48" t="s">
        <v>96</v>
      </c>
      <c r="W4" s="48" t="s">
        <v>97</v>
      </c>
      <c r="X4" s="48" t="s">
        <v>98</v>
      </c>
      <c r="Y4" s="48" t="s">
        <v>99</v>
      </c>
      <c r="Z4" s="48"/>
      <c r="AA4" s="49" t="s">
        <v>100</v>
      </c>
    </row>
    <row r="5" spans="1:27" ht="21" customHeight="1">
      <c r="A5" s="45" t="s">
        <v>52</v>
      </c>
      <c r="B5" s="46" t="s">
        <v>47</v>
      </c>
      <c r="C5" s="50"/>
      <c r="D5" s="47"/>
      <c r="E5" s="47"/>
      <c r="F5" s="41"/>
      <c r="G5" s="41"/>
      <c r="H5" s="41"/>
      <c r="I5" s="41"/>
      <c r="J5" s="66"/>
      <c r="K5" s="41"/>
      <c r="L5" s="41"/>
      <c r="M5" s="41"/>
      <c r="N5" s="41"/>
      <c r="O5" s="76"/>
    </row>
    <row r="6" spans="1:27" ht="15">
      <c r="A6" s="45" t="s">
        <v>53</v>
      </c>
      <c r="B6" s="51" t="s">
        <v>138</v>
      </c>
      <c r="C6" s="50"/>
      <c r="D6" s="47"/>
      <c r="E6" s="47"/>
      <c r="F6" s="41"/>
      <c r="G6" s="41"/>
      <c r="H6" s="41"/>
      <c r="I6" s="41"/>
      <c r="J6" s="66"/>
      <c r="K6" s="41"/>
      <c r="L6" s="41"/>
      <c r="M6" s="41"/>
      <c r="N6" s="41"/>
      <c r="O6" s="76"/>
    </row>
    <row r="7" spans="1:27" ht="30.75" customHeight="1">
      <c r="A7" s="45" t="s">
        <v>50</v>
      </c>
      <c r="B7" s="52" t="s">
        <v>101</v>
      </c>
      <c r="C7" s="53"/>
      <c r="D7" s="50"/>
      <c r="E7" s="50"/>
      <c r="F7" s="47"/>
      <c r="G7" s="41"/>
      <c r="H7" s="41"/>
      <c r="I7" s="41"/>
      <c r="J7" s="66"/>
      <c r="K7" s="41"/>
      <c r="L7" s="41"/>
      <c r="M7" s="41"/>
      <c r="N7" s="41"/>
      <c r="O7" s="76"/>
    </row>
    <row r="8" spans="1:27" ht="29.25" customHeight="1">
      <c r="A8" s="45" t="s">
        <v>54</v>
      </c>
      <c r="B8" s="52" t="s">
        <v>24</v>
      </c>
      <c r="C8" s="53"/>
      <c r="D8" s="50"/>
      <c r="E8" s="50"/>
      <c r="F8" s="41"/>
      <c r="G8" s="47"/>
      <c r="H8" s="41"/>
      <c r="I8" s="41"/>
      <c r="J8" s="66"/>
      <c r="K8" s="41"/>
      <c r="L8" s="41"/>
      <c r="M8" s="41"/>
      <c r="N8" s="41"/>
      <c r="O8" s="76"/>
    </row>
    <row r="9" spans="1:27" ht="37.5" customHeight="1">
      <c r="A9" s="45" t="s">
        <v>102</v>
      </c>
      <c r="B9" s="54" t="s">
        <v>103</v>
      </c>
      <c r="C9" s="53"/>
      <c r="D9" s="50"/>
      <c r="E9" s="50"/>
      <c r="F9" s="41"/>
      <c r="G9" s="50"/>
      <c r="H9" s="41"/>
      <c r="I9" s="41"/>
      <c r="J9" s="66"/>
      <c r="K9" s="41"/>
      <c r="L9" s="41"/>
      <c r="M9" s="47"/>
      <c r="N9" s="47"/>
      <c r="O9" s="76"/>
      <c r="T9" s="55"/>
    </row>
    <row r="10" spans="1:27" ht="21" customHeight="1">
      <c r="A10" s="56" t="s">
        <v>51</v>
      </c>
      <c r="B10" s="52" t="s">
        <v>104</v>
      </c>
      <c r="C10" s="136" t="s">
        <v>105</v>
      </c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8"/>
      <c r="O10" s="77"/>
    </row>
    <row r="11" spans="1:27" ht="30.75" customHeight="1">
      <c r="A11" s="45" t="s">
        <v>55</v>
      </c>
      <c r="B11" s="57" t="s">
        <v>139</v>
      </c>
      <c r="C11" s="136" t="s">
        <v>105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8"/>
      <c r="O11" s="77"/>
    </row>
    <row r="12" spans="1:27" ht="30.75" customHeight="1">
      <c r="A12" s="45" t="s">
        <v>56</v>
      </c>
      <c r="B12" s="1" t="s">
        <v>74</v>
      </c>
      <c r="C12" s="136" t="s">
        <v>105</v>
      </c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8"/>
      <c r="O12" s="77"/>
    </row>
    <row r="13" spans="1:27" ht="29.25" customHeight="1">
      <c r="A13" s="45" t="s">
        <v>57</v>
      </c>
      <c r="B13" s="57" t="s">
        <v>131</v>
      </c>
      <c r="C13" s="136" t="s">
        <v>105</v>
      </c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8"/>
      <c r="O13" s="77"/>
    </row>
    <row r="14" spans="1:27" ht="13.5" customHeight="1">
      <c r="A14" s="45"/>
      <c r="B14" s="46"/>
      <c r="C14" s="82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78"/>
      <c r="O14" s="128" t="s">
        <v>72</v>
      </c>
      <c r="P14" s="135" t="s">
        <v>77</v>
      </c>
      <c r="Q14" s="135"/>
      <c r="R14" s="135"/>
      <c r="S14" s="135"/>
      <c r="T14" s="135"/>
      <c r="U14" s="135"/>
      <c r="V14" s="135"/>
      <c r="W14" s="135"/>
      <c r="X14" s="135"/>
      <c r="Y14" s="135"/>
      <c r="Z14" s="124" t="s">
        <v>134</v>
      </c>
      <c r="AA14" s="126" t="s">
        <v>118</v>
      </c>
    </row>
    <row r="15" spans="1:27" ht="15.75">
      <c r="A15" s="58" t="s">
        <v>106</v>
      </c>
      <c r="B15" s="130" t="s">
        <v>107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2"/>
      <c r="O15" s="129"/>
      <c r="P15" s="68" t="s">
        <v>108</v>
      </c>
      <c r="Q15" s="68" t="s">
        <v>109</v>
      </c>
      <c r="R15" s="68" t="s">
        <v>110</v>
      </c>
      <c r="S15" s="68" t="s">
        <v>111</v>
      </c>
      <c r="T15" s="68" t="s">
        <v>112</v>
      </c>
      <c r="U15" s="68" t="s">
        <v>113</v>
      </c>
      <c r="V15" s="68" t="s">
        <v>114</v>
      </c>
      <c r="W15" s="68" t="s">
        <v>115</v>
      </c>
      <c r="X15" s="68" t="s">
        <v>116</v>
      </c>
      <c r="Y15" s="68" t="s">
        <v>117</v>
      </c>
      <c r="Z15" s="125"/>
      <c r="AA15" s="127"/>
    </row>
    <row r="16" spans="1:27" s="35" customFormat="1" ht="47.25">
      <c r="A16" s="45" t="s">
        <v>58</v>
      </c>
      <c r="B16" s="62" t="s">
        <v>75</v>
      </c>
      <c r="C16" s="47"/>
      <c r="D16" s="47"/>
      <c r="E16" s="41"/>
      <c r="F16" s="41"/>
      <c r="G16" s="41"/>
      <c r="H16" s="41"/>
      <c r="I16" s="41"/>
      <c r="J16" s="66"/>
      <c r="K16" s="67"/>
      <c r="L16" s="67"/>
      <c r="M16" s="41"/>
      <c r="N16" s="41"/>
      <c r="O16" s="81">
        <f>'ПЛАН 2013 (на 03.04.14)'!F26</f>
        <v>373600</v>
      </c>
      <c r="P16" s="40"/>
      <c r="Q16" s="72" t="s">
        <v>91</v>
      </c>
      <c r="R16" s="40"/>
      <c r="S16" s="40"/>
      <c r="T16" s="40"/>
      <c r="U16" s="40"/>
      <c r="V16" s="40"/>
      <c r="W16" s="40"/>
      <c r="X16" s="40"/>
      <c r="Y16" s="41"/>
      <c r="Z16" s="40" t="s">
        <v>132</v>
      </c>
      <c r="AA16" s="73">
        <v>2</v>
      </c>
    </row>
    <row r="17" spans="1:30" ht="15">
      <c r="A17" s="45" t="s">
        <v>59</v>
      </c>
      <c r="B17" s="46" t="s">
        <v>137</v>
      </c>
      <c r="C17" s="47"/>
      <c r="D17" s="47"/>
      <c r="E17" s="41"/>
      <c r="F17" s="50"/>
      <c r="G17" s="50"/>
      <c r="H17" s="50"/>
      <c r="I17" s="50"/>
      <c r="J17" s="66"/>
      <c r="K17" s="50"/>
      <c r="L17" s="50"/>
      <c r="M17" s="50"/>
      <c r="N17" s="50"/>
      <c r="O17" s="81" t="e">
        <f>'ПЛАН 2013 (на 03.04.14)'!#REF!</f>
        <v>#REF!</v>
      </c>
      <c r="P17" s="72" t="s">
        <v>90</v>
      </c>
      <c r="Q17" s="72" t="s">
        <v>91</v>
      </c>
      <c r="R17" s="72" t="s">
        <v>92</v>
      </c>
      <c r="S17" s="72"/>
      <c r="T17" s="72" t="s">
        <v>94</v>
      </c>
      <c r="U17" s="72" t="s">
        <v>95</v>
      </c>
      <c r="V17" s="72" t="s">
        <v>96</v>
      </c>
      <c r="W17" s="72" t="s">
        <v>97</v>
      </c>
      <c r="X17" s="72" t="s">
        <v>98</v>
      </c>
      <c r="Y17" s="48" t="s">
        <v>99</v>
      </c>
      <c r="Z17" s="48"/>
      <c r="AA17" s="74">
        <v>9</v>
      </c>
      <c r="AB17" s="59"/>
      <c r="AC17" s="59"/>
      <c r="AD17" s="59"/>
    </row>
    <row r="18" spans="1:30" ht="15">
      <c r="A18" s="45" t="s">
        <v>64</v>
      </c>
      <c r="B18" s="60" t="s">
        <v>119</v>
      </c>
      <c r="C18" s="47"/>
      <c r="D18" s="47"/>
      <c r="E18" s="41"/>
      <c r="F18" s="41"/>
      <c r="G18" s="41"/>
      <c r="H18" s="47"/>
      <c r="I18" s="41"/>
      <c r="J18" s="66"/>
      <c r="K18" s="41"/>
      <c r="L18" s="41"/>
      <c r="M18" s="41"/>
      <c r="N18" s="47"/>
      <c r="O18" s="81"/>
      <c r="P18" s="40"/>
      <c r="Q18" s="40"/>
      <c r="R18" s="40"/>
      <c r="S18" s="72" t="s">
        <v>93</v>
      </c>
      <c r="T18" s="40"/>
      <c r="U18" s="40"/>
      <c r="V18" s="72" t="s">
        <v>96</v>
      </c>
      <c r="W18" s="40"/>
      <c r="X18" s="72" t="s">
        <v>98</v>
      </c>
      <c r="Y18" s="41"/>
      <c r="Z18" s="41"/>
      <c r="AA18" s="74">
        <v>3</v>
      </c>
    </row>
    <row r="19" spans="1:30" ht="45">
      <c r="A19" s="45" t="s">
        <v>63</v>
      </c>
      <c r="B19" s="61" t="s">
        <v>120</v>
      </c>
      <c r="C19" s="41"/>
      <c r="D19" s="47"/>
      <c r="E19" s="47"/>
      <c r="F19" s="41"/>
      <c r="G19" s="41"/>
      <c r="H19" s="41"/>
      <c r="I19" s="41"/>
      <c r="J19" s="66"/>
      <c r="K19" s="41"/>
      <c r="L19" s="41"/>
      <c r="M19" s="41"/>
      <c r="N19" s="41"/>
      <c r="O19" s="81">
        <v>150000</v>
      </c>
      <c r="P19" s="40"/>
      <c r="Q19" s="72" t="s">
        <v>91</v>
      </c>
      <c r="R19" s="72" t="s">
        <v>92</v>
      </c>
      <c r="S19" s="40"/>
      <c r="T19" s="40"/>
      <c r="U19" s="40"/>
      <c r="V19" s="40"/>
      <c r="W19" s="40"/>
      <c r="X19" s="40"/>
      <c r="Y19" s="41"/>
      <c r="Z19" s="41"/>
      <c r="AA19" s="73">
        <v>2</v>
      </c>
    </row>
    <row r="20" spans="1:30" ht="31.5" customHeight="1">
      <c r="A20" s="45" t="s">
        <v>60</v>
      </c>
      <c r="B20" s="62" t="s">
        <v>35</v>
      </c>
      <c r="C20" s="63"/>
      <c r="D20" s="41"/>
      <c r="E20" s="41"/>
      <c r="F20" s="41"/>
      <c r="G20" s="47"/>
      <c r="H20" s="47"/>
      <c r="I20" s="67"/>
      <c r="J20" s="66"/>
      <c r="K20" s="67"/>
      <c r="L20" s="67"/>
      <c r="M20" s="67"/>
      <c r="N20" s="41"/>
      <c r="O20" s="81">
        <f>'ПЛАН 2013 (на 03.04.14)'!F28</f>
        <v>336800</v>
      </c>
      <c r="P20" s="40"/>
      <c r="Q20" s="84" t="s">
        <v>91</v>
      </c>
      <c r="R20" s="80"/>
      <c r="S20" s="80"/>
      <c r="T20" s="84" t="s">
        <v>94</v>
      </c>
      <c r="U20" s="40"/>
      <c r="V20" s="40"/>
      <c r="W20" s="40"/>
      <c r="X20" s="40"/>
      <c r="Y20" s="41"/>
      <c r="Z20" s="40" t="s">
        <v>132</v>
      </c>
      <c r="AA20" s="73">
        <v>3</v>
      </c>
    </row>
    <row r="21" spans="1:30" ht="47.25">
      <c r="A21" s="45" t="s">
        <v>61</v>
      </c>
      <c r="B21" s="62" t="s">
        <v>121</v>
      </c>
      <c r="C21" s="63"/>
      <c r="D21" s="41"/>
      <c r="E21" s="41"/>
      <c r="F21" s="41"/>
      <c r="G21" s="67"/>
      <c r="H21" s="67"/>
      <c r="I21" s="41"/>
      <c r="J21" s="66"/>
      <c r="K21" s="47"/>
      <c r="L21" s="47"/>
      <c r="M21" s="41"/>
      <c r="N21" s="41"/>
      <c r="O21" s="81">
        <f>'ПЛАН 2013 (на 03.04.14)'!F31</f>
        <v>31616</v>
      </c>
      <c r="P21" s="40"/>
      <c r="Q21" s="72" t="s">
        <v>91</v>
      </c>
      <c r="R21" s="40"/>
      <c r="S21" s="72" t="s">
        <v>93</v>
      </c>
      <c r="T21" s="72" t="s">
        <v>94</v>
      </c>
      <c r="U21" s="72" t="s">
        <v>95</v>
      </c>
      <c r="V21" s="72" t="s">
        <v>96</v>
      </c>
      <c r="W21" s="72" t="s">
        <v>97</v>
      </c>
      <c r="X21" s="72" t="s">
        <v>98</v>
      </c>
      <c r="Y21" s="41"/>
      <c r="Z21" s="41"/>
      <c r="AA21" s="73">
        <v>7</v>
      </c>
    </row>
    <row r="22" spans="1:30" ht="24" customHeight="1">
      <c r="A22" s="45" t="s">
        <v>70</v>
      </c>
      <c r="B22" s="62" t="s">
        <v>122</v>
      </c>
      <c r="C22" s="63"/>
      <c r="D22" s="41"/>
      <c r="E22" s="41"/>
      <c r="F22" s="41"/>
      <c r="G22" s="41"/>
      <c r="H22" s="41"/>
      <c r="I22" s="41"/>
      <c r="J22" s="66"/>
      <c r="K22" s="47"/>
      <c r="L22" s="47"/>
      <c r="M22" s="41"/>
      <c r="N22" s="41"/>
      <c r="O22" s="81" t="e">
        <f>'ПЛАН 2013 (на 03.04.14)'!#REF!</f>
        <v>#REF!</v>
      </c>
      <c r="P22" s="40"/>
      <c r="Q22" s="40"/>
      <c r="R22" s="40"/>
      <c r="S22" s="40"/>
      <c r="T22" s="72" t="s">
        <v>94</v>
      </c>
      <c r="U22" s="40"/>
      <c r="V22" s="40"/>
      <c r="W22" s="40"/>
      <c r="X22" s="40"/>
      <c r="Y22" s="41"/>
      <c r="Z22" s="40" t="s">
        <v>133</v>
      </c>
      <c r="AA22" s="73">
        <v>2</v>
      </c>
    </row>
    <row r="23" spans="1:30" ht="19.5" customHeight="1">
      <c r="A23" s="45" t="s">
        <v>62</v>
      </c>
      <c r="B23" s="62" t="s">
        <v>37</v>
      </c>
      <c r="C23" s="63"/>
      <c r="D23" s="41"/>
      <c r="E23" s="41"/>
      <c r="F23" s="41"/>
      <c r="G23" s="41"/>
      <c r="H23" s="41"/>
      <c r="I23" s="41"/>
      <c r="J23" s="66"/>
      <c r="K23" s="47"/>
      <c r="L23" s="47"/>
      <c r="M23" s="41"/>
      <c r="N23" s="41"/>
      <c r="O23" s="81"/>
      <c r="P23" s="40"/>
      <c r="Q23" s="40"/>
      <c r="R23" s="40"/>
      <c r="S23" s="40"/>
      <c r="T23" s="40"/>
      <c r="U23" s="40"/>
      <c r="V23" s="40"/>
      <c r="W23" s="40"/>
      <c r="X23" s="72" t="s">
        <v>98</v>
      </c>
      <c r="Y23" s="41"/>
      <c r="Z23" s="40" t="s">
        <v>133</v>
      </c>
      <c r="AA23" s="40">
        <v>2</v>
      </c>
    </row>
    <row r="24" spans="1:30" ht="15">
      <c r="A24" s="64" t="s">
        <v>123</v>
      </c>
      <c r="B24" s="65" t="s">
        <v>124</v>
      </c>
      <c r="C24" s="121" t="s">
        <v>125</v>
      </c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3"/>
      <c r="O24" s="79"/>
      <c r="P24" s="133" t="s">
        <v>135</v>
      </c>
      <c r="Q24" s="133"/>
      <c r="R24" s="133"/>
      <c r="S24" s="133"/>
      <c r="T24" s="133"/>
      <c r="U24" s="133"/>
      <c r="V24" s="133"/>
      <c r="W24" s="133"/>
      <c r="X24" s="133"/>
      <c r="Y24" s="133"/>
      <c r="Z24" s="40"/>
      <c r="AA24" s="40"/>
    </row>
    <row r="25" spans="1:30" ht="15">
      <c r="A25" s="64" t="s">
        <v>126</v>
      </c>
      <c r="B25" s="65" t="s">
        <v>127</v>
      </c>
      <c r="C25" s="121" t="s">
        <v>128</v>
      </c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3"/>
      <c r="O25" s="79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72"/>
    </row>
    <row r="26" spans="1:30" ht="15">
      <c r="A26" s="64" t="s">
        <v>129</v>
      </c>
      <c r="B26" s="65" t="s">
        <v>130</v>
      </c>
      <c r="C26" s="121" t="s">
        <v>125</v>
      </c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3"/>
      <c r="O26" s="79"/>
      <c r="P26" s="73">
        <v>1</v>
      </c>
      <c r="Q26" s="73">
        <v>5</v>
      </c>
      <c r="R26" s="73">
        <v>2</v>
      </c>
      <c r="S26" s="73">
        <v>2</v>
      </c>
      <c r="T26" s="73">
        <v>4</v>
      </c>
      <c r="U26" s="73">
        <v>2</v>
      </c>
      <c r="V26" s="73">
        <v>3</v>
      </c>
      <c r="W26" s="73">
        <v>2</v>
      </c>
      <c r="X26" s="73">
        <v>4</v>
      </c>
      <c r="Y26" s="73">
        <v>1</v>
      </c>
      <c r="Z26" s="69" t="s">
        <v>136</v>
      </c>
      <c r="AA26" s="74">
        <f>AA17+AA18+AA19+AA21+AA16+AA20+AA22+AA23</f>
        <v>30</v>
      </c>
    </row>
  </sheetData>
  <mergeCells count="15">
    <mergeCell ref="A1:N1"/>
    <mergeCell ref="P14:Y14"/>
    <mergeCell ref="C10:N10"/>
    <mergeCell ref="C11:N11"/>
    <mergeCell ref="C13:N13"/>
    <mergeCell ref="O2:AA3"/>
    <mergeCell ref="C12:N12"/>
    <mergeCell ref="C25:N25"/>
    <mergeCell ref="C26:N26"/>
    <mergeCell ref="Z14:Z15"/>
    <mergeCell ref="AA14:AA15"/>
    <mergeCell ref="O14:O15"/>
    <mergeCell ref="B15:N15"/>
    <mergeCell ref="C24:N24"/>
    <mergeCell ref="P24:Y24"/>
  </mergeCells>
  <pageMargins left="0.47" right="0.3" top="0.74803149606299213" bottom="0.74803149606299213" header="0.31496062992125984" footer="0.31496062992125984"/>
  <pageSetup paperSize="8" scale="49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2:P88"/>
  <sheetViews>
    <sheetView tabSelected="1" zoomScaleSheetLayoutView="90" workbookViewId="0">
      <selection activeCell="G12" sqref="G1:I1048576"/>
    </sheetView>
  </sheetViews>
  <sheetFormatPr defaultColWidth="9.140625" defaultRowHeight="12.75"/>
  <cols>
    <col min="1" max="1" width="6.140625" style="2" customWidth="1"/>
    <col min="2" max="2" width="51.28515625" style="3" customWidth="1"/>
    <col min="3" max="3" width="19.5703125" style="4" customWidth="1"/>
    <col min="4" max="4" width="44" style="5" customWidth="1"/>
    <col min="5" max="5" width="18.5703125" style="4" hidden="1" customWidth="1"/>
    <col min="6" max="6" width="8.7109375" style="36" hidden="1" customWidth="1"/>
    <col min="7" max="7" width="41.5703125" style="4" hidden="1" customWidth="1"/>
    <col min="8" max="8" width="15.7109375" style="4" hidden="1" customWidth="1"/>
    <col min="9" max="9" width="16.28515625" style="4" hidden="1" customWidth="1"/>
    <col min="10" max="15" width="9.140625" style="4" customWidth="1"/>
    <col min="16" max="16" width="9.140625" style="4" hidden="1" customWidth="1"/>
    <col min="17" max="16384" width="9.140625" style="4"/>
  </cols>
  <sheetData>
    <row r="2" spans="1:7" ht="18.75">
      <c r="A2" s="152" t="s">
        <v>15</v>
      </c>
      <c r="B2" s="153"/>
      <c r="D2" s="6" t="s">
        <v>140</v>
      </c>
      <c r="E2" s="6" t="s">
        <v>15</v>
      </c>
    </row>
    <row r="3" spans="1:7" ht="92.25" customHeight="1">
      <c r="A3" s="154" t="s">
        <v>329</v>
      </c>
      <c r="B3" s="155"/>
      <c r="C3" s="115"/>
      <c r="D3" s="119" t="s">
        <v>328</v>
      </c>
      <c r="E3" s="7"/>
    </row>
    <row r="4" spans="1:7" ht="15.75">
      <c r="A4" s="116"/>
      <c r="B4" s="117"/>
      <c r="C4" s="118"/>
      <c r="D4" s="118"/>
      <c r="E4" s="8"/>
    </row>
    <row r="5" spans="1:7" ht="15.75" customHeight="1">
      <c r="A5" s="156" t="s">
        <v>14</v>
      </c>
      <c r="B5" s="156"/>
      <c r="C5" s="156"/>
      <c r="D5" s="156"/>
      <c r="E5" s="9"/>
    </row>
    <row r="6" spans="1:7" ht="19.5" customHeight="1">
      <c r="A6" s="157" t="s">
        <v>145</v>
      </c>
      <c r="B6" s="157"/>
      <c r="C6" s="157"/>
      <c r="D6" s="157"/>
      <c r="E6" s="10"/>
    </row>
    <row r="7" spans="1:7" ht="65.25" customHeight="1">
      <c r="A7" s="11" t="s">
        <v>0</v>
      </c>
      <c r="B7" s="12" t="s">
        <v>274</v>
      </c>
      <c r="C7" s="12" t="s">
        <v>148</v>
      </c>
      <c r="D7" s="13" t="s">
        <v>149</v>
      </c>
      <c r="E7" s="14" t="s">
        <v>1</v>
      </c>
      <c r="F7" s="37" t="s">
        <v>72</v>
      </c>
      <c r="G7" s="15"/>
    </row>
    <row r="8" spans="1:7" ht="18.75">
      <c r="A8" s="149" t="s">
        <v>48</v>
      </c>
      <c r="B8" s="149"/>
      <c r="C8" s="149"/>
      <c r="D8" s="149"/>
      <c r="E8" s="14"/>
      <c r="F8" s="38"/>
    </row>
    <row r="9" spans="1:7" ht="68.25" customHeight="1">
      <c r="A9" s="11" t="s">
        <v>161</v>
      </c>
      <c r="B9" s="17" t="s">
        <v>146</v>
      </c>
      <c r="C9" s="18" t="s">
        <v>39</v>
      </c>
      <c r="D9" s="19" t="s">
        <v>151</v>
      </c>
      <c r="E9" s="16"/>
    </row>
    <row r="10" spans="1:7" ht="99.75" customHeight="1">
      <c r="A10" s="56" t="s">
        <v>162</v>
      </c>
      <c r="B10" s="62" t="s">
        <v>170</v>
      </c>
      <c r="C10" s="63" t="s">
        <v>38</v>
      </c>
      <c r="D10" s="62" t="s">
        <v>159</v>
      </c>
      <c r="E10" s="16"/>
    </row>
    <row r="11" spans="1:7" ht="110.25">
      <c r="A11" s="105" t="s">
        <v>163</v>
      </c>
      <c r="B11" s="106" t="s">
        <v>295</v>
      </c>
      <c r="C11" s="143" t="s">
        <v>158</v>
      </c>
      <c r="D11" s="146" t="s">
        <v>160</v>
      </c>
      <c r="E11" s="16"/>
    </row>
    <row r="12" spans="1:7" ht="31.5">
      <c r="A12" s="107"/>
      <c r="B12" s="108" t="s">
        <v>296</v>
      </c>
      <c r="C12" s="144"/>
      <c r="D12" s="147"/>
      <c r="E12" s="16"/>
    </row>
    <row r="13" spans="1:7" ht="47.25">
      <c r="A13" s="107"/>
      <c r="B13" s="108" t="s">
        <v>297</v>
      </c>
      <c r="C13" s="144"/>
      <c r="D13" s="147"/>
      <c r="E13" s="16"/>
    </row>
    <row r="14" spans="1:7" ht="125.25" customHeight="1">
      <c r="A14" s="107"/>
      <c r="B14" s="108" t="s">
        <v>293</v>
      </c>
      <c r="C14" s="144"/>
      <c r="D14" s="147"/>
      <c r="E14" s="16"/>
    </row>
    <row r="15" spans="1:7" ht="31.5">
      <c r="A15" s="109"/>
      <c r="B15" s="110" t="s">
        <v>294</v>
      </c>
      <c r="C15" s="145"/>
      <c r="D15" s="148"/>
      <c r="E15" s="16"/>
    </row>
    <row r="16" spans="1:7" ht="80.25" customHeight="1">
      <c r="A16" s="20" t="s">
        <v>164</v>
      </c>
      <c r="B16" s="19" t="s">
        <v>298</v>
      </c>
      <c r="C16" s="21" t="s">
        <v>44</v>
      </c>
      <c r="D16" s="19" t="s">
        <v>152</v>
      </c>
      <c r="E16" s="22" t="s">
        <v>13</v>
      </c>
    </row>
    <row r="17" spans="1:8" ht="66" customHeight="1">
      <c r="A17" s="20" t="s">
        <v>165</v>
      </c>
      <c r="B17" s="19" t="s">
        <v>299</v>
      </c>
      <c r="C17" s="21" t="s">
        <v>44</v>
      </c>
      <c r="D17" s="19" t="s">
        <v>153</v>
      </c>
      <c r="E17" s="22" t="s">
        <v>13</v>
      </c>
    </row>
    <row r="18" spans="1:8" ht="66" customHeight="1">
      <c r="A18" s="20" t="s">
        <v>166</v>
      </c>
      <c r="B18" s="19" t="s">
        <v>300</v>
      </c>
      <c r="C18" s="21" t="s">
        <v>49</v>
      </c>
      <c r="D18" s="19" t="s">
        <v>152</v>
      </c>
      <c r="E18" s="22"/>
    </row>
    <row r="19" spans="1:8" ht="66" customHeight="1">
      <c r="A19" s="23" t="s">
        <v>167</v>
      </c>
      <c r="B19" s="1" t="s">
        <v>150</v>
      </c>
      <c r="C19" s="18" t="s">
        <v>39</v>
      </c>
      <c r="D19" s="26" t="s">
        <v>154</v>
      </c>
      <c r="E19" s="22"/>
    </row>
    <row r="20" spans="1:8" ht="88.5" customHeight="1">
      <c r="A20" s="11" t="s">
        <v>168</v>
      </c>
      <c r="B20" s="1" t="s">
        <v>155</v>
      </c>
      <c r="C20" s="25" t="s">
        <v>39</v>
      </c>
      <c r="D20" s="1" t="s">
        <v>156</v>
      </c>
      <c r="E20" s="22"/>
    </row>
    <row r="21" spans="1:8" ht="62.25" customHeight="1">
      <c r="A21" s="23" t="s">
        <v>169</v>
      </c>
      <c r="B21" s="1" t="s">
        <v>147</v>
      </c>
      <c r="C21" s="25" t="s">
        <v>39</v>
      </c>
      <c r="D21" s="26" t="s">
        <v>157</v>
      </c>
      <c r="E21" s="22"/>
    </row>
    <row r="22" spans="1:8" ht="103.5" customHeight="1">
      <c r="A22" s="11" t="s">
        <v>308</v>
      </c>
      <c r="B22" s="1" t="s">
        <v>311</v>
      </c>
      <c r="C22" s="25" t="s">
        <v>310</v>
      </c>
      <c r="D22" s="1" t="s">
        <v>313</v>
      </c>
      <c r="E22" s="22"/>
    </row>
    <row r="23" spans="1:8" ht="129.75" customHeight="1">
      <c r="A23" s="11" t="s">
        <v>309</v>
      </c>
      <c r="B23" s="1" t="s">
        <v>312</v>
      </c>
      <c r="C23" s="25" t="s">
        <v>310</v>
      </c>
      <c r="D23" s="26" t="s">
        <v>313</v>
      </c>
      <c r="E23" s="22"/>
    </row>
    <row r="24" spans="1:8" ht="26.25" customHeight="1">
      <c r="A24" s="149" t="s">
        <v>34</v>
      </c>
      <c r="B24" s="149"/>
      <c r="C24" s="149"/>
      <c r="D24" s="149"/>
      <c r="E24" s="16"/>
      <c r="H24" s="15" t="s">
        <v>27</v>
      </c>
    </row>
    <row r="25" spans="1:8" ht="80.25" customHeight="1">
      <c r="A25" s="11" t="s">
        <v>171</v>
      </c>
      <c r="B25" s="103" t="s">
        <v>315</v>
      </c>
      <c r="C25" s="25" t="s">
        <v>71</v>
      </c>
      <c r="D25" s="103" t="s">
        <v>302</v>
      </c>
      <c r="E25" s="16"/>
      <c r="H25" s="32"/>
    </row>
    <row r="26" spans="1:8" s="88" customFormat="1" ht="81.75" customHeight="1">
      <c r="A26" s="11" t="s">
        <v>172</v>
      </c>
      <c r="B26" s="111" t="s">
        <v>314</v>
      </c>
      <c r="C26" s="25" t="s">
        <v>71</v>
      </c>
      <c r="D26" s="104" t="s">
        <v>275</v>
      </c>
      <c r="E26" s="24"/>
      <c r="F26" s="87">
        <v>373600</v>
      </c>
    </row>
    <row r="27" spans="1:8" ht="64.5" customHeight="1">
      <c r="A27" s="11" t="s">
        <v>173</v>
      </c>
      <c r="B27" s="1" t="s">
        <v>301</v>
      </c>
      <c r="C27" s="25" t="s">
        <v>303</v>
      </c>
      <c r="D27" s="1" t="s">
        <v>276</v>
      </c>
      <c r="E27" s="24"/>
    </row>
    <row r="28" spans="1:8" ht="86.25" customHeight="1">
      <c r="A28" s="56" t="s">
        <v>174</v>
      </c>
      <c r="B28" s="112" t="s">
        <v>316</v>
      </c>
      <c r="C28" s="63" t="s">
        <v>304</v>
      </c>
      <c r="D28" s="113" t="s">
        <v>302</v>
      </c>
      <c r="E28" s="27"/>
      <c r="F28" s="36">
        <v>336800</v>
      </c>
      <c r="G28" s="114" t="s">
        <v>307</v>
      </c>
      <c r="H28" s="15">
        <v>2</v>
      </c>
    </row>
    <row r="29" spans="1:8" ht="98.25" customHeight="1">
      <c r="A29" s="56" t="s">
        <v>176</v>
      </c>
      <c r="B29" s="112" t="s">
        <v>321</v>
      </c>
      <c r="C29" s="63" t="s">
        <v>82</v>
      </c>
      <c r="D29" s="113" t="s">
        <v>320</v>
      </c>
      <c r="E29" s="27"/>
      <c r="G29" s="120"/>
      <c r="H29" s="15"/>
    </row>
    <row r="30" spans="1:8" ht="95.25" customHeight="1">
      <c r="A30" s="56" t="s">
        <v>177</v>
      </c>
      <c r="B30" s="112" t="s">
        <v>322</v>
      </c>
      <c r="C30" s="63" t="s">
        <v>85</v>
      </c>
      <c r="D30" s="113" t="s">
        <v>320</v>
      </c>
      <c r="E30" s="27"/>
      <c r="G30" s="120"/>
      <c r="H30" s="15"/>
    </row>
    <row r="31" spans="1:8" ht="74.25" customHeight="1">
      <c r="A31" s="11" t="s">
        <v>325</v>
      </c>
      <c r="B31" s="1" t="s">
        <v>317</v>
      </c>
      <c r="C31" s="25" t="s">
        <v>305</v>
      </c>
      <c r="D31" s="102" t="s">
        <v>175</v>
      </c>
      <c r="E31" s="27"/>
      <c r="F31" s="36">
        <f>23043+8573</f>
        <v>31616</v>
      </c>
    </row>
    <row r="32" spans="1:8" ht="93.75" customHeight="1">
      <c r="A32" s="11" t="s">
        <v>326</v>
      </c>
      <c r="B32" s="112" t="s">
        <v>323</v>
      </c>
      <c r="C32" s="25" t="s">
        <v>305</v>
      </c>
      <c r="D32" s="113" t="s">
        <v>320</v>
      </c>
      <c r="E32" s="27"/>
    </row>
    <row r="33" spans="1:8" ht="84.75" customHeight="1">
      <c r="A33" s="11" t="s">
        <v>327</v>
      </c>
      <c r="B33" s="112" t="s">
        <v>324</v>
      </c>
      <c r="C33" s="25" t="s">
        <v>305</v>
      </c>
      <c r="D33" s="113" t="s">
        <v>320</v>
      </c>
      <c r="E33" s="27"/>
    </row>
    <row r="34" spans="1:8" ht="59.25" hidden="1" customHeight="1">
      <c r="A34" s="28" t="s">
        <v>5</v>
      </c>
      <c r="B34" s="29" t="s">
        <v>16</v>
      </c>
      <c r="C34" s="30"/>
      <c r="D34" s="31" t="s">
        <v>17</v>
      </c>
      <c r="E34" s="27"/>
      <c r="F34" s="36">
        <v>15609</v>
      </c>
      <c r="H34" s="15">
        <v>2</v>
      </c>
    </row>
    <row r="35" spans="1:8" ht="95.25" hidden="1" customHeight="1">
      <c r="A35" s="28" t="s">
        <v>6</v>
      </c>
      <c r="B35" s="29" t="s">
        <v>28</v>
      </c>
      <c r="C35" s="30"/>
      <c r="D35" s="31" t="s">
        <v>17</v>
      </c>
      <c r="E35" s="27"/>
      <c r="F35" s="36">
        <v>26320</v>
      </c>
      <c r="H35" s="15">
        <v>2</v>
      </c>
    </row>
    <row r="36" spans="1:8" ht="91.5" hidden="1" customHeight="1">
      <c r="A36" s="28" t="s">
        <v>7</v>
      </c>
      <c r="B36" s="31" t="s">
        <v>18</v>
      </c>
      <c r="C36" s="30"/>
      <c r="D36" s="31" t="s">
        <v>17</v>
      </c>
      <c r="E36" s="27"/>
      <c r="F36" s="36">
        <v>2062</v>
      </c>
      <c r="H36" s="15">
        <v>1</v>
      </c>
    </row>
    <row r="37" spans="1:8" ht="51" hidden="1" customHeight="1">
      <c r="A37" s="28" t="s">
        <v>8</v>
      </c>
      <c r="B37" s="31" t="s">
        <v>19</v>
      </c>
      <c r="C37" s="31"/>
      <c r="D37" s="31" t="s">
        <v>29</v>
      </c>
      <c r="E37" s="27"/>
      <c r="F37" s="39">
        <v>49770</v>
      </c>
    </row>
    <row r="38" spans="1:8" ht="50.25" hidden="1" customHeight="1">
      <c r="A38" s="28" t="s">
        <v>9</v>
      </c>
      <c r="B38" s="31" t="s">
        <v>20</v>
      </c>
      <c r="C38" s="30"/>
      <c r="D38" s="31" t="s">
        <v>29</v>
      </c>
      <c r="E38" s="27"/>
      <c r="F38" s="36">
        <v>1125801</v>
      </c>
    </row>
    <row r="39" spans="1:8" ht="48.75" hidden="1" customHeight="1">
      <c r="A39" s="28" t="s">
        <v>10</v>
      </c>
      <c r="B39" s="31" t="s">
        <v>21</v>
      </c>
      <c r="C39" s="30"/>
      <c r="D39" s="31" t="s">
        <v>29</v>
      </c>
      <c r="E39" s="24"/>
      <c r="F39" s="36">
        <v>63399</v>
      </c>
    </row>
    <row r="40" spans="1:8" ht="64.5" hidden="1" customHeight="1">
      <c r="A40" s="28" t="s">
        <v>11</v>
      </c>
      <c r="B40" s="31" t="s">
        <v>22</v>
      </c>
      <c r="C40" s="30"/>
      <c r="D40" s="31" t="s">
        <v>29</v>
      </c>
      <c r="E40" s="24"/>
      <c r="F40" s="36">
        <f>11756+8000+1</f>
        <v>19757</v>
      </c>
    </row>
    <row r="41" spans="1:8" ht="64.5" hidden="1" customHeight="1">
      <c r="A41" s="28" t="s">
        <v>12</v>
      </c>
      <c r="B41" s="31" t="s">
        <v>23</v>
      </c>
      <c r="C41" s="30"/>
      <c r="D41" s="31" t="s">
        <v>29</v>
      </c>
      <c r="E41" s="24"/>
    </row>
    <row r="42" spans="1:8" ht="48.75" customHeight="1">
      <c r="A42" s="151" t="s">
        <v>178</v>
      </c>
      <c r="B42" s="151"/>
      <c r="C42" s="151"/>
      <c r="D42" s="151"/>
      <c r="E42" s="24"/>
      <c r="G42" s="89"/>
    </row>
    <row r="43" spans="1:8" ht="48.75" customHeight="1">
      <c r="A43" s="23" t="s">
        <v>179</v>
      </c>
      <c r="B43" s="90" t="s">
        <v>180</v>
      </c>
      <c r="C43" s="91" t="s">
        <v>181</v>
      </c>
      <c r="D43" s="92" t="s">
        <v>183</v>
      </c>
      <c r="E43" s="24"/>
      <c r="G43" s="89"/>
    </row>
    <row r="44" spans="1:8" ht="48.75" customHeight="1">
      <c r="A44" s="23" t="s">
        <v>65</v>
      </c>
      <c r="B44" s="90" t="s">
        <v>182</v>
      </c>
      <c r="C44" s="91" t="s">
        <v>181</v>
      </c>
      <c r="D44" s="93" t="s">
        <v>277</v>
      </c>
      <c r="E44" s="24"/>
      <c r="G44" s="89"/>
    </row>
    <row r="45" spans="1:8" ht="51" customHeight="1">
      <c r="A45" s="23" t="s">
        <v>66</v>
      </c>
      <c r="B45" s="90" t="s">
        <v>185</v>
      </c>
      <c r="C45" s="91" t="s">
        <v>181</v>
      </c>
      <c r="D45" s="93" t="s">
        <v>184</v>
      </c>
      <c r="E45" s="24"/>
      <c r="G45" s="89"/>
    </row>
    <row r="46" spans="1:8" ht="51.75" customHeight="1">
      <c r="A46" s="23" t="s">
        <v>186</v>
      </c>
      <c r="B46" s="90" t="s">
        <v>187</v>
      </c>
      <c r="C46" s="91" t="s">
        <v>181</v>
      </c>
      <c r="D46" s="93" t="s">
        <v>188</v>
      </c>
      <c r="E46" s="24"/>
      <c r="G46" s="89"/>
    </row>
    <row r="47" spans="1:8" ht="63.75" customHeight="1">
      <c r="A47" s="23" t="s">
        <v>189</v>
      </c>
      <c r="B47" s="1" t="s">
        <v>190</v>
      </c>
      <c r="C47" s="25" t="s">
        <v>73</v>
      </c>
      <c r="D47" s="94" t="s">
        <v>194</v>
      </c>
      <c r="E47" s="24"/>
      <c r="G47" s="89"/>
    </row>
    <row r="48" spans="1:8" ht="74.25" customHeight="1">
      <c r="A48" s="23" t="s">
        <v>191</v>
      </c>
      <c r="B48" s="90" t="s">
        <v>192</v>
      </c>
      <c r="C48" s="25" t="s">
        <v>41</v>
      </c>
      <c r="D48" s="34" t="s">
        <v>141</v>
      </c>
      <c r="E48" s="24"/>
      <c r="G48" s="89"/>
    </row>
    <row r="49" spans="1:6" ht="80.25" customHeight="1">
      <c r="A49" s="11" t="s">
        <v>193</v>
      </c>
      <c r="B49" s="1" t="s">
        <v>30</v>
      </c>
      <c r="C49" s="25" t="s">
        <v>40</v>
      </c>
      <c r="D49" s="94" t="s">
        <v>142</v>
      </c>
      <c r="E49" s="24"/>
    </row>
    <row r="50" spans="1:6" ht="50.25" customHeight="1">
      <c r="A50" s="150" t="s">
        <v>196</v>
      </c>
      <c r="B50" s="150"/>
      <c r="C50" s="150"/>
      <c r="D50" s="150"/>
      <c r="E50" s="24"/>
    </row>
    <row r="51" spans="1:6" ht="68.25" customHeight="1">
      <c r="A51" s="56" t="s">
        <v>218</v>
      </c>
      <c r="B51" s="62" t="s">
        <v>260</v>
      </c>
      <c r="C51" s="63" t="s">
        <v>41</v>
      </c>
      <c r="D51" s="62" t="s">
        <v>261</v>
      </c>
      <c r="E51" s="24"/>
    </row>
    <row r="52" spans="1:6" ht="63">
      <c r="A52" s="56" t="s">
        <v>219</v>
      </c>
      <c r="B52" s="62" t="s">
        <v>3</v>
      </c>
      <c r="C52" s="63" t="s">
        <v>41</v>
      </c>
      <c r="D52" s="62" t="s">
        <v>247</v>
      </c>
      <c r="E52" s="24"/>
    </row>
    <row r="53" spans="1:6" ht="50.25" customHeight="1">
      <c r="A53" s="11" t="s">
        <v>220</v>
      </c>
      <c r="B53" s="1" t="s">
        <v>278</v>
      </c>
      <c r="C53" s="25" t="s">
        <v>41</v>
      </c>
      <c r="D53" s="1" t="s">
        <v>143</v>
      </c>
      <c r="E53" s="24"/>
    </row>
    <row r="54" spans="1:6" ht="42.75" customHeight="1">
      <c r="A54" s="11" t="s">
        <v>248</v>
      </c>
      <c r="B54" s="1" t="s">
        <v>228</v>
      </c>
      <c r="C54" s="25" t="s">
        <v>41</v>
      </c>
      <c r="D54" s="1" t="s">
        <v>239</v>
      </c>
      <c r="E54" s="24"/>
    </row>
    <row r="55" spans="1:6" ht="38.25" customHeight="1">
      <c r="A55" s="11" t="s">
        <v>249</v>
      </c>
      <c r="B55" s="1" t="s">
        <v>225</v>
      </c>
      <c r="C55" s="25" t="s">
        <v>41</v>
      </c>
      <c r="D55" s="1" t="s">
        <v>240</v>
      </c>
      <c r="E55" s="24"/>
    </row>
    <row r="56" spans="1:6" ht="40.5" customHeight="1">
      <c r="A56" s="11" t="s">
        <v>250</v>
      </c>
      <c r="B56" s="1" t="s">
        <v>226</v>
      </c>
      <c r="C56" s="25" t="s">
        <v>41</v>
      </c>
      <c r="D56" s="1" t="s">
        <v>237</v>
      </c>
      <c r="E56" s="24"/>
    </row>
    <row r="57" spans="1:6" ht="47.25">
      <c r="A57" s="11" t="s">
        <v>251</v>
      </c>
      <c r="B57" s="1" t="s">
        <v>229</v>
      </c>
      <c r="C57" s="25" t="s">
        <v>256</v>
      </c>
      <c r="D57" s="1" t="s">
        <v>279</v>
      </c>
      <c r="E57" s="24"/>
    </row>
    <row r="58" spans="1:6" ht="53.25" customHeight="1">
      <c r="A58" s="11" t="s">
        <v>252</v>
      </c>
      <c r="B58" s="1" t="s">
        <v>227</v>
      </c>
      <c r="C58" s="25" t="s">
        <v>41</v>
      </c>
      <c r="D58" s="1" t="s">
        <v>280</v>
      </c>
      <c r="E58" s="24"/>
    </row>
    <row r="59" spans="1:6" ht="39.75" customHeight="1">
      <c r="A59" s="11" t="s">
        <v>253</v>
      </c>
      <c r="B59" s="1" t="s">
        <v>231</v>
      </c>
      <c r="C59" s="25" t="s">
        <v>41</v>
      </c>
      <c r="D59" s="1" t="s">
        <v>238</v>
      </c>
      <c r="E59" s="24"/>
    </row>
    <row r="60" spans="1:6" ht="50.25" customHeight="1">
      <c r="A60" s="11" t="s">
        <v>254</v>
      </c>
      <c r="B60" s="1" t="s">
        <v>232</v>
      </c>
      <c r="C60" s="25" t="s">
        <v>41</v>
      </c>
      <c r="D60" s="1" t="s">
        <v>238</v>
      </c>
      <c r="E60" s="24"/>
    </row>
    <row r="61" spans="1:6" ht="50.25" customHeight="1">
      <c r="A61" s="149" t="s">
        <v>197</v>
      </c>
      <c r="B61" s="149"/>
      <c r="C61" s="149"/>
      <c r="D61" s="149"/>
      <c r="E61" s="24"/>
    </row>
    <row r="62" spans="1:6" s="100" customFormat="1" ht="50.25" customHeight="1">
      <c r="A62" s="11" t="s">
        <v>262</v>
      </c>
      <c r="B62" s="97" t="s">
        <v>281</v>
      </c>
      <c r="C62" s="101" t="s">
        <v>217</v>
      </c>
      <c r="D62" s="97" t="s">
        <v>282</v>
      </c>
      <c r="E62" s="98"/>
      <c r="F62" s="99"/>
    </row>
    <row r="63" spans="1:6" s="100" customFormat="1" ht="39" customHeight="1">
      <c r="A63" s="11" t="s">
        <v>263</v>
      </c>
      <c r="B63" s="97" t="s">
        <v>230</v>
      </c>
      <c r="C63" s="101" t="s">
        <v>217</v>
      </c>
      <c r="D63" s="97" t="s">
        <v>283</v>
      </c>
      <c r="E63" s="98"/>
      <c r="F63" s="99"/>
    </row>
    <row r="64" spans="1:6" s="100" customFormat="1" ht="46.5" customHeight="1">
      <c r="A64" s="11" t="s">
        <v>264</v>
      </c>
      <c r="B64" s="97" t="s">
        <v>285</v>
      </c>
      <c r="C64" s="101" t="s">
        <v>217</v>
      </c>
      <c r="D64" s="97" t="s">
        <v>284</v>
      </c>
      <c r="E64" s="98"/>
      <c r="F64" s="99"/>
    </row>
    <row r="65" spans="1:6" s="100" customFormat="1" ht="31.5">
      <c r="A65" s="11" t="s">
        <v>265</v>
      </c>
      <c r="B65" s="97" t="s">
        <v>233</v>
      </c>
      <c r="C65" s="101" t="s">
        <v>44</v>
      </c>
      <c r="D65" s="97" t="s">
        <v>243</v>
      </c>
      <c r="E65" s="98"/>
      <c r="F65" s="99"/>
    </row>
    <row r="66" spans="1:6" ht="50.25" customHeight="1">
      <c r="A66" s="149" t="s">
        <v>198</v>
      </c>
      <c r="B66" s="149"/>
      <c r="C66" s="149"/>
      <c r="D66" s="149"/>
      <c r="E66" s="24"/>
    </row>
    <row r="67" spans="1:6" ht="50.25" customHeight="1">
      <c r="A67" s="11" t="s">
        <v>222</v>
      </c>
      <c r="B67" s="1" t="s">
        <v>286</v>
      </c>
      <c r="C67" s="25" t="s">
        <v>43</v>
      </c>
      <c r="D67" s="1" t="s">
        <v>144</v>
      </c>
      <c r="E67" s="24"/>
    </row>
    <row r="68" spans="1:6" s="100" customFormat="1" ht="50.25" customHeight="1">
      <c r="A68" s="11" t="s">
        <v>266</v>
      </c>
      <c r="B68" s="97" t="s">
        <v>287</v>
      </c>
      <c r="C68" s="101" t="s">
        <v>257</v>
      </c>
      <c r="D68" s="97" t="s">
        <v>241</v>
      </c>
      <c r="E68" s="98"/>
      <c r="F68" s="99"/>
    </row>
    <row r="69" spans="1:6" s="100" customFormat="1" ht="50.25" customHeight="1">
      <c r="A69" s="11" t="s">
        <v>267</v>
      </c>
      <c r="B69" s="97" t="s">
        <v>234</v>
      </c>
      <c r="C69" s="101" t="s">
        <v>258</v>
      </c>
      <c r="D69" s="97" t="s">
        <v>244</v>
      </c>
      <c r="E69" s="98"/>
      <c r="F69" s="99"/>
    </row>
    <row r="70" spans="1:6" s="100" customFormat="1" ht="51.75" customHeight="1">
      <c r="A70" s="11" t="s">
        <v>268</v>
      </c>
      <c r="B70" s="97" t="s">
        <v>288</v>
      </c>
      <c r="C70" s="101" t="s">
        <v>259</v>
      </c>
      <c r="D70" s="97" t="s">
        <v>246</v>
      </c>
      <c r="E70" s="98"/>
      <c r="F70" s="99"/>
    </row>
    <row r="71" spans="1:6" s="100" customFormat="1" ht="52.5" customHeight="1">
      <c r="A71" s="11" t="s">
        <v>269</v>
      </c>
      <c r="B71" s="97" t="s">
        <v>255</v>
      </c>
      <c r="C71" s="101" t="s">
        <v>257</v>
      </c>
      <c r="D71" s="97" t="s">
        <v>245</v>
      </c>
      <c r="E71" s="98"/>
      <c r="F71" s="99"/>
    </row>
    <row r="72" spans="1:6" s="100" customFormat="1" ht="57.75" customHeight="1">
      <c r="A72" s="11" t="s">
        <v>270</v>
      </c>
      <c r="B72" s="97" t="s">
        <v>235</v>
      </c>
      <c r="C72" s="101" t="s">
        <v>217</v>
      </c>
      <c r="D72" s="97" t="s">
        <v>289</v>
      </c>
      <c r="E72" s="98"/>
      <c r="F72" s="99"/>
    </row>
    <row r="73" spans="1:6" ht="33.75" customHeight="1">
      <c r="A73" s="149" t="s">
        <v>199</v>
      </c>
      <c r="B73" s="149"/>
      <c r="C73" s="149"/>
      <c r="D73" s="149"/>
      <c r="E73" s="24"/>
    </row>
    <row r="74" spans="1:6" ht="127.5" customHeight="1">
      <c r="A74" s="23" t="s">
        <v>200</v>
      </c>
      <c r="B74" s="1" t="s">
        <v>25</v>
      </c>
      <c r="C74" s="25" t="s">
        <v>67</v>
      </c>
      <c r="D74" s="1" t="s">
        <v>31</v>
      </c>
      <c r="E74" s="24"/>
    </row>
    <row r="75" spans="1:6" ht="50.25" customHeight="1">
      <c r="A75" s="23" t="s">
        <v>201</v>
      </c>
      <c r="B75" s="1" t="s">
        <v>26</v>
      </c>
      <c r="C75" s="25" t="s">
        <v>68</v>
      </c>
      <c r="D75" s="1" t="s">
        <v>32</v>
      </c>
      <c r="E75" s="24"/>
    </row>
    <row r="76" spans="1:6" ht="34.5" customHeight="1">
      <c r="A76" s="149" t="s">
        <v>202</v>
      </c>
      <c r="B76" s="149"/>
      <c r="C76" s="149"/>
      <c r="D76" s="149"/>
      <c r="E76" s="24" t="s">
        <v>4</v>
      </c>
    </row>
    <row r="77" spans="1:6" ht="159" customHeight="1">
      <c r="A77" s="23" t="s">
        <v>271</v>
      </c>
      <c r="B77" s="1" t="s">
        <v>290</v>
      </c>
      <c r="C77" s="25" t="s">
        <v>217</v>
      </c>
      <c r="D77" s="1" t="s">
        <v>241</v>
      </c>
      <c r="E77" s="24"/>
    </row>
    <row r="78" spans="1:6" ht="47.25" customHeight="1">
      <c r="A78" s="23" t="s">
        <v>272</v>
      </c>
      <c r="B78" s="1" t="s">
        <v>236</v>
      </c>
      <c r="C78" s="25" t="s">
        <v>217</v>
      </c>
      <c r="D78" s="1" t="s">
        <v>242</v>
      </c>
      <c r="E78" s="24"/>
    </row>
    <row r="79" spans="1:6" ht="165.75" customHeight="1">
      <c r="A79" s="23" t="s">
        <v>273</v>
      </c>
      <c r="B79" s="1" t="s">
        <v>306</v>
      </c>
      <c r="C79" s="25" t="s">
        <v>217</v>
      </c>
      <c r="D79" s="1"/>
      <c r="E79" s="24"/>
    </row>
    <row r="80" spans="1:6" ht="18.75" customHeight="1">
      <c r="A80" s="149" t="s">
        <v>203</v>
      </c>
      <c r="B80" s="149"/>
      <c r="C80" s="149"/>
      <c r="D80" s="149"/>
      <c r="E80" s="16"/>
    </row>
    <row r="81" spans="1:7" ht="103.5" customHeight="1">
      <c r="A81" s="11" t="s">
        <v>205</v>
      </c>
      <c r="B81" s="1" t="s">
        <v>291</v>
      </c>
      <c r="C81" s="25" t="s">
        <v>217</v>
      </c>
      <c r="D81" s="1" t="s">
        <v>206</v>
      </c>
      <c r="E81" s="16"/>
    </row>
    <row r="82" spans="1:7" ht="64.5" customHeight="1">
      <c r="A82" s="11" t="s">
        <v>207</v>
      </c>
      <c r="B82" s="1" t="s">
        <v>319</v>
      </c>
      <c r="C82" s="25" t="s">
        <v>217</v>
      </c>
      <c r="D82" s="1" t="s">
        <v>195</v>
      </c>
      <c r="E82" s="16"/>
    </row>
    <row r="83" spans="1:7" ht="93" customHeight="1">
      <c r="A83" s="56" t="s">
        <v>208</v>
      </c>
      <c r="B83" s="95" t="s">
        <v>223</v>
      </c>
      <c r="C83" s="63" t="s">
        <v>217</v>
      </c>
      <c r="D83" s="96" t="s">
        <v>195</v>
      </c>
      <c r="E83" s="16"/>
    </row>
    <row r="84" spans="1:7" ht="65.25" customHeight="1">
      <c r="A84" s="11" t="s">
        <v>209</v>
      </c>
      <c r="B84" s="1" t="s">
        <v>211</v>
      </c>
      <c r="C84" s="25" t="s">
        <v>214</v>
      </c>
      <c r="D84" s="1" t="s">
        <v>2</v>
      </c>
      <c r="E84" s="16"/>
    </row>
    <row r="85" spans="1:7" ht="65.25" customHeight="1">
      <c r="A85" s="11" t="s">
        <v>210</v>
      </c>
      <c r="B85" s="1" t="s">
        <v>212</v>
      </c>
      <c r="C85" s="25" t="s">
        <v>42</v>
      </c>
      <c r="D85" s="1" t="s">
        <v>213</v>
      </c>
      <c r="E85" s="16"/>
    </row>
    <row r="86" spans="1:7" ht="64.5" customHeight="1">
      <c r="A86" s="11" t="s">
        <v>216</v>
      </c>
      <c r="B86" s="1" t="s">
        <v>224</v>
      </c>
      <c r="C86" s="25" t="s">
        <v>214</v>
      </c>
      <c r="D86" s="1" t="s">
        <v>215</v>
      </c>
      <c r="E86" s="16"/>
    </row>
    <row r="87" spans="1:7" ht="18.75" customHeight="1">
      <c r="A87" s="149" t="s">
        <v>204</v>
      </c>
      <c r="B87" s="149"/>
      <c r="C87" s="149"/>
      <c r="D87" s="149"/>
      <c r="E87" s="16"/>
    </row>
    <row r="88" spans="1:7" ht="113.25" customHeight="1">
      <c r="A88" s="23" t="s">
        <v>221</v>
      </c>
      <c r="B88" s="34" t="s">
        <v>318</v>
      </c>
      <c r="C88" s="25" t="s">
        <v>42</v>
      </c>
      <c r="D88" s="1" t="s">
        <v>292</v>
      </c>
      <c r="E88" s="33" t="s">
        <v>4</v>
      </c>
      <c r="G88" s="1" t="s">
        <v>33</v>
      </c>
    </row>
  </sheetData>
  <mergeCells count="16">
    <mergeCell ref="A2:B2"/>
    <mergeCell ref="A3:B3"/>
    <mergeCell ref="A5:D5"/>
    <mergeCell ref="A6:D6"/>
    <mergeCell ref="A8:D8"/>
    <mergeCell ref="C11:C15"/>
    <mergeCell ref="D11:D15"/>
    <mergeCell ref="A87:D87"/>
    <mergeCell ref="A80:D80"/>
    <mergeCell ref="A24:D24"/>
    <mergeCell ref="A50:D50"/>
    <mergeCell ref="A61:D61"/>
    <mergeCell ref="A66:D66"/>
    <mergeCell ref="A73:D73"/>
    <mergeCell ref="A76:D76"/>
    <mergeCell ref="A42:D42"/>
  </mergeCells>
  <pageMargins left="0.31496062992125984" right="0.43307086614173229" top="0.15748031496062992" bottom="0.15748031496062992" header="0.31496062992125984" footer="0.31496062992125984"/>
  <pageSetup paperSize="9" scale="80" fitToHeight="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График 2013 на 14.01.13</vt:lpstr>
      <vt:lpstr>ПЛАН 2013 (на 03.04.14)</vt:lpstr>
      <vt:lpstr>'ПЛАН 2013 (на 03.04.14)'!Заголовки_для_печати</vt:lpstr>
      <vt:lpstr>'График 2013 на 14.01.13'!Область_печати</vt:lpstr>
      <vt:lpstr>'ПЛАН 2013 (на 03.04.14)'!Область_печати</vt:lpstr>
    </vt:vector>
  </TitlesOfParts>
  <Company>DUMA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DUMA</dc:creator>
  <cp:lastModifiedBy>user</cp:lastModifiedBy>
  <cp:lastPrinted>2014-04-03T02:11:22Z</cp:lastPrinted>
  <dcterms:created xsi:type="dcterms:W3CDTF">2002-07-02T13:57:06Z</dcterms:created>
  <dcterms:modified xsi:type="dcterms:W3CDTF">2014-04-04T01:04:12Z</dcterms:modified>
</cp:coreProperties>
</file>